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305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'2.一般公共预算支出表'!$A$1:$G$33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AM7" i="13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E23" i="12"/>
  <c r="B23"/>
  <c r="F11" i="7"/>
  <c r="G10"/>
  <c r="F10"/>
  <c r="G9"/>
  <c r="F9"/>
  <c r="E9"/>
  <c r="D9"/>
  <c r="C9"/>
  <c r="B9"/>
  <c r="G8"/>
  <c r="F8"/>
  <c r="F7"/>
  <c r="G6"/>
  <c r="F6"/>
  <c r="E6"/>
  <c r="D6"/>
  <c r="C6"/>
  <c r="B6"/>
  <c r="C6" i="6"/>
  <c r="F33" i="4"/>
  <c r="E33"/>
  <c r="D33"/>
  <c r="B33"/>
  <c r="D32"/>
  <c r="D31"/>
  <c r="D30"/>
  <c r="D29"/>
  <c r="D28"/>
  <c r="D27"/>
  <c r="D26"/>
  <c r="D25"/>
  <c r="D24"/>
  <c r="D23"/>
  <c r="D22"/>
  <c r="D21"/>
  <c r="D20"/>
  <c r="D19"/>
  <c r="D18"/>
  <c r="D17"/>
  <c r="D16"/>
  <c r="D14"/>
  <c r="D13"/>
  <c r="D12"/>
  <c r="D11"/>
  <c r="D10"/>
  <c r="D9"/>
  <c r="D8"/>
  <c r="F6"/>
  <c r="E6"/>
  <c r="D6"/>
</calcChain>
</file>

<file path=xl/sharedStrings.xml><?xml version="1.0" encoding="utf-8"?>
<sst xmlns="http://schemas.openxmlformats.org/spreadsheetml/2006/main" count="407" uniqueCount="266">
  <si>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</si>
  <si>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</si>
  <si>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</si>
  <si>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</si>
  <si>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</si>
  <si>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</si>
  <si>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</si>
  <si>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</si>
  <si>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</si>
  <si>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</si>
  <si>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</si>
  <si>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</si>
  <si>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</si>
  <si>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</si>
  <si>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</si>
  <si>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</si>
  <si>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</si>
  <si>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</si>
  <si>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</si>
  <si>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</si>
  <si>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</si>
  <si>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</si>
  <si>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</si>
  <si>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</si>
  <si>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</si>
  <si>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</si>
  <si>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</si>
  <si>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</si>
  <si>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</si>
  <si>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</si>
  <si>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</si>
  <si>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</si>
  <si>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</si>
  <si>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</si>
  <si>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</si>
  <si>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</si>
  <si>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</si>
  <si>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</si>
  <si>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</si>
  <si>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</si>
  <si>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</si>
  <si>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</si>
  <si>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</si>
  <si>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</si>
  <si>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</si>
  <si>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</si>
  <si>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</si>
  <si>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</si>
  <si>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</si>
  <si>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</si>
  <si>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</si>
  <si>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</si>
  <si>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</si>
  <si>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</si>
  <si>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</si>
  <si>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</si>
  <si>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04</t>
  </si>
  <si>
    <t>01</t>
  </si>
  <si>
    <t xml:space="preserve">    行政运行</t>
  </si>
  <si>
    <t>02</t>
  </si>
  <si>
    <t>一般行政管理事务</t>
  </si>
  <si>
    <t>208</t>
  </si>
  <si>
    <t>05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</si>
  <si>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</si>
  <si>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</si>
  <si>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</si>
  <si>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</si>
  <si>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</si>
  <si>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</si>
  <si>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</si>
  <si>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</si>
  <si>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221</t>
  </si>
  <si>
    <t>住房公积金</t>
  </si>
  <si>
    <t xml:space="preserve">  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</si>
  <si>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</si>
  <si>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</si>
  <si>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</si>
  <si>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</si>
  <si>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</si>
  <si>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</si>
  <si>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</si>
  <si>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</si>
  <si>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</si>
  <si>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</si>
  <si>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</si>
  <si>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</si>
  <si>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</si>
  <si>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</si>
  <si>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</si>
  <si>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</si>
  <si>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</si>
  <si>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</si>
  <si>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</si>
  <si>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</si>
  <si>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</si>
  <si>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</si>
  <si>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</si>
  <si>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</si>
  <si>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</si>
  <si>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</si>
  <si>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</si>
  <si>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</si>
  <si>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</si>
  <si>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</si>
  <si>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</si>
  <si>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</si>
  <si>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</si>
  <si>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</si>
  <si>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</si>
  <si>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</si>
  <si>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</si>
  <si>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</si>
  <si>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</si>
  <si>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</si>
  <si>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</si>
  <si>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</si>
  <si>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</si>
  <si>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</si>
  <si>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</si>
  <si>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</si>
  <si>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</si>
  <si>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</si>
  <si>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</si>
  <si>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</si>
  <si>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</si>
  <si>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</si>
  <si>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</si>
  <si>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</si>
  <si>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</si>
  <si>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</si>
  <si>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</si>
  <si>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</si>
  <si>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</si>
  <si>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</si>
  <si>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</si>
  <si>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</si>
  <si>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</si>
  <si>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</si>
  <si>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</si>
  <si>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</si>
  <si>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</si>
  <si>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</si>
  <si>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</si>
  <si>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</si>
  <si>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</si>
  <si>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</si>
  <si>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</si>
  <si>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</si>
  <si>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</si>
  <si>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</si>
  <si>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</si>
  <si>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</si>
  <si>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</si>
  <si>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</si>
  <si>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</si>
  <si>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</si>
  <si>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</si>
  <si>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</si>
  <si>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2017年预算数（全口径）</t>
  </si>
  <si>
    <t>其中：一般公共预算安排预算数</t>
  </si>
  <si>
    <t>2016年预算数（全口径）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</si>
  <si>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</si>
  <si>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</si>
  <si>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</si>
  <si>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</si>
  <si>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</si>
  <si>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</si>
  <si>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</si>
  <si>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</si>
  <si>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</si>
  <si>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</si>
  <si>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</si>
  <si>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</si>
  <si>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</si>
  <si>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</si>
  <si>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</si>
  <si>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科学技术支出</t>
  </si>
  <si>
    <t>无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</si>
  <si>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</si>
  <si>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</si>
  <si>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</si>
  <si>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</si>
  <si>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</si>
  <si>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</si>
  <si>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</si>
  <si>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</si>
  <si>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</si>
  <si>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</si>
  <si>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</si>
  <si>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</si>
  <si>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……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</si>
  <si>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</si>
  <si>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</si>
  <si>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</si>
  <si>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</si>
  <si>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</si>
  <si>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</si>
  <si>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</si>
  <si>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</si>
  <si>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</si>
  <si>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</si>
  <si>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</si>
  <si>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</si>
  <si>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</si>
  <si>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</si>
  <si>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</si>
  <si>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</si>
  <si>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</si>
  <si>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</si>
  <si>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</si>
  <si>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</si>
  <si>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</si>
  <si>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</si>
  <si>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</si>
  <si>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</si>
  <si>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</si>
  <si>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</si>
  <si>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</si>
  <si>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</si>
  <si>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</si>
  <si>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</si>
  <si>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</si>
  <si>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</si>
  <si>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</si>
  <si>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</si>
  <si>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</si>
  <si>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</si>
  <si>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</si>
  <si>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</si>
  <si>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</si>
  <si>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</si>
  <si>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</si>
  <si>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</si>
  <si>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</si>
  <si>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</si>
  <si>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</si>
  <si>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</si>
  <si>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</si>
  <si>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</si>
  <si>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</si>
  <si>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</si>
  <si>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</si>
  <si>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</si>
  <si>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</si>
  <si>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</si>
  <si>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</si>
  <si>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</si>
  <si>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</si>
  <si>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</si>
  <si>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</si>
  <si>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</si>
  <si>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</si>
  <si>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</si>
  <si>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</si>
  <si>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</si>
  <si>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</si>
  <si>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</si>
  <si>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北部湾建设部门</t>
  </si>
  <si>
    <t>玉林市北部湾（广西）经济区规划建设管理委员会办公室</t>
  </si>
  <si>
    <t xml:space="preserve">                                        </t>
  </si>
  <si>
    <t>附件8</t>
  </si>
  <si>
    <t>部门支出总表</t>
  </si>
  <si>
    <t>行政运行</t>
  </si>
  <si>
    <t>…</t>
  </si>
  <si>
    <t>申请委托了一辆公务用车给本办使用</t>
    <phoneticPr fontId="12" type="noConversion"/>
  </si>
  <si>
    <t>接待上级部门到我市开展2018年重大产业发展专项资金项目申报调研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</si>
</sst>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#,##0.00_ ;[Red]\-#,##0.00\ "/>
    <numFmt numFmtId="178" formatCode="0.0000_ "/>
    <numFmt numFmtId="179" formatCode="#,##0.0000_ ;[Red]\-#,##0.0000\ "/>
    <numFmt numFmtId="180" formatCode="0.00_ "/>
  </numFmts>
  <fonts count="14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0" xfId="2" applyAlignment="1">
      <alignment vertical="center" wrapText="1"/>
    </xf>
    <xf numFmtId="0" fontId="1" fillId="0" borderId="0" xfId="2" applyFill="1"/>
    <xf numFmtId="0" fontId="1" fillId="0" borderId="0" xfId="2"/>
    <xf numFmtId="0" fontId="2" fillId="0" borderId="0" xfId="2" applyFont="1"/>
    <xf numFmtId="0" fontId="2" fillId="0" borderId="0" xfId="2" applyFont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/>
    </xf>
    <xf numFmtId="49" fontId="2" fillId="0" borderId="2" xfId="2" applyNumberFormat="1" applyFont="1" applyFill="1" applyBorder="1" applyAlignment="1">
      <alignment vertical="center"/>
    </xf>
    <xf numFmtId="178" fontId="4" fillId="0" borderId="1" xfId="2" applyNumberFormat="1" applyFont="1" applyFill="1" applyBorder="1" applyAlignment="1">
      <alignment vertical="center"/>
    </xf>
    <xf numFmtId="0" fontId="4" fillId="0" borderId="1" xfId="2" applyFont="1" applyBorder="1" applyAlignment="1"/>
    <xf numFmtId="0" fontId="2" fillId="0" borderId="1" xfId="2" applyFont="1" applyBorder="1" applyAlignment="1"/>
    <xf numFmtId="178" fontId="2" fillId="0" borderId="1" xfId="2" applyNumberFormat="1" applyFont="1" applyFill="1" applyBorder="1" applyAlignment="1">
      <alignment vertical="center"/>
    </xf>
    <xf numFmtId="49" fontId="2" fillId="0" borderId="1" xfId="2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horizontal="left" vertical="center"/>
    </xf>
    <xf numFmtId="177" fontId="2" fillId="0" borderId="1" xfId="2" applyNumberFormat="1" applyFont="1" applyFill="1" applyBorder="1" applyAlignment="1">
      <alignment horizontal="right" vertical="center"/>
    </xf>
    <xf numFmtId="179" fontId="2" fillId="0" borderId="1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right" wrapText="1"/>
    </xf>
    <xf numFmtId="0" fontId="5" fillId="0" borderId="0" xfId="4" applyFont="1" applyFill="1"/>
    <xf numFmtId="176" fontId="2" fillId="0" borderId="0" xfId="6" applyFont="1" applyFill="1" applyAlignment="1"/>
    <xf numFmtId="176" fontId="1" fillId="0" borderId="0" xfId="6" applyFont="1" applyAlignment="1">
      <alignment horizontal="center"/>
    </xf>
    <xf numFmtId="0" fontId="1" fillId="0" borderId="0" xfId="4" applyFont="1"/>
    <xf numFmtId="0" fontId="13" fillId="0" borderId="0" xfId="4" applyAlignment="1">
      <alignment horizontal="left" vertical="center"/>
    </xf>
    <xf numFmtId="0" fontId="13" fillId="0" borderId="0" xfId="4" applyFill="1" applyAlignment="1">
      <alignment horizontal="right" vertical="center" wrapText="1"/>
    </xf>
    <xf numFmtId="0" fontId="13" fillId="0" borderId="0" xfId="4"/>
    <xf numFmtId="0" fontId="6" fillId="0" borderId="0" xfId="4" applyFont="1"/>
    <xf numFmtId="0" fontId="7" fillId="0" borderId="0" xfId="4" applyFont="1" applyFill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2" fillId="0" borderId="0" xfId="4" applyFont="1" applyFill="1" applyAlignment="1">
      <alignment horizontal="left" vertical="center"/>
    </xf>
    <xf numFmtId="0" fontId="2" fillId="0" borderId="0" xfId="4" applyNumberFormat="1" applyFont="1" applyFill="1" applyAlignment="1" applyProtection="1"/>
    <xf numFmtId="49" fontId="2" fillId="0" borderId="2" xfId="4" applyNumberFormat="1" applyFont="1" applyFill="1" applyBorder="1" applyAlignment="1" applyProtection="1">
      <alignment horizontal="center" vertical="center" wrapText="1"/>
    </xf>
    <xf numFmtId="49" fontId="2" fillId="0" borderId="3" xfId="4" applyNumberFormat="1" applyFont="1" applyFill="1" applyBorder="1" applyAlignment="1" applyProtection="1">
      <alignment horizontal="center" vertical="center" wrapText="1"/>
    </xf>
    <xf numFmtId="49" fontId="2" fillId="2" borderId="3" xfId="4" applyNumberFormat="1" applyFont="1" applyFill="1" applyBorder="1" applyAlignment="1" applyProtection="1">
      <alignment horizontal="center" vertical="center" wrapText="1"/>
    </xf>
    <xf numFmtId="49" fontId="2" fillId="0" borderId="4" xfId="4" applyNumberFormat="1" applyFont="1" applyFill="1" applyBorder="1" applyAlignment="1" applyProtection="1">
      <alignment horizontal="center" vertical="center"/>
    </xf>
    <xf numFmtId="0" fontId="2" fillId="0" borderId="4" xfId="4" applyNumberFormat="1" applyFont="1" applyFill="1" applyBorder="1" applyAlignment="1" applyProtection="1">
      <alignment horizontal="center" vertical="center"/>
    </xf>
    <xf numFmtId="179" fontId="2" fillId="0" borderId="2" xfId="4" applyNumberFormat="1" applyFont="1" applyFill="1" applyBorder="1" applyAlignment="1" applyProtection="1">
      <alignment horizontal="center" vertical="center" wrapText="1"/>
    </xf>
    <xf numFmtId="177" fontId="2" fillId="0" borderId="2" xfId="4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2" applyNumberFormat="1" applyFont="1" applyFill="1" applyBorder="1" applyAlignment="1">
      <alignment horizontal="left" vertical="center"/>
    </xf>
    <xf numFmtId="49" fontId="2" fillId="0" borderId="5" xfId="4" applyNumberFormat="1" applyFont="1" applyFill="1" applyBorder="1" applyAlignment="1" applyProtection="1">
      <alignment horizontal="center" vertical="center" wrapText="1"/>
    </xf>
    <xf numFmtId="49" fontId="2" fillId="2" borderId="3" xfId="4" applyNumberFormat="1" applyFont="1" applyFill="1" applyBorder="1" applyAlignment="1">
      <alignment horizontal="center" vertical="center" wrapText="1"/>
    </xf>
    <xf numFmtId="49" fontId="2" fillId="2" borderId="6" xfId="4" applyNumberFormat="1" applyFont="1" applyFill="1" applyBorder="1" applyAlignment="1">
      <alignment horizontal="center" vertical="center" wrapText="1"/>
    </xf>
    <xf numFmtId="177" fontId="2" fillId="0" borderId="1" xfId="4" applyNumberFormat="1" applyFont="1" applyFill="1" applyBorder="1" applyAlignment="1" applyProtection="1">
      <alignment horizontal="right" vertical="center" wrapText="1"/>
    </xf>
    <xf numFmtId="177" fontId="2" fillId="0" borderId="7" xfId="4" applyNumberFormat="1" applyFont="1" applyFill="1" applyBorder="1" applyAlignment="1" applyProtection="1">
      <alignment horizontal="right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49" fontId="2" fillId="2" borderId="1" xfId="4" applyNumberFormat="1" applyFont="1" applyFill="1" applyBorder="1" applyAlignment="1" applyProtection="1">
      <alignment horizontal="center" vertical="center" wrapText="1"/>
    </xf>
    <xf numFmtId="177" fontId="6" fillId="0" borderId="2" xfId="4" applyNumberFormat="1" applyFont="1" applyFill="1" applyBorder="1" applyAlignment="1" applyProtection="1">
      <alignment horizontal="right" vertical="center" wrapText="1"/>
    </xf>
    <xf numFmtId="0" fontId="2" fillId="0" borderId="0" xfId="4" applyNumberFormat="1" applyFont="1" applyFill="1" applyAlignment="1" applyProtection="1">
      <alignment horizontal="right"/>
    </xf>
    <xf numFmtId="176" fontId="9" fillId="0" borderId="0" xfId="6" applyAlignment="1"/>
    <xf numFmtId="179" fontId="6" fillId="0" borderId="1" xfId="6" applyNumberFormat="1" applyFont="1" applyFill="1" applyBorder="1" applyAlignment="1">
      <alignment horizontal="right" vertical="center" wrapText="1"/>
    </xf>
    <xf numFmtId="176" fontId="9" fillId="0" borderId="0" xfId="6" applyFill="1" applyAlignment="1">
      <alignment horizontal="right" vertical="center" wrapText="1"/>
    </xf>
    <xf numFmtId="177" fontId="6" fillId="0" borderId="1" xfId="6" applyNumberFormat="1" applyFont="1" applyFill="1" applyBorder="1" applyAlignment="1">
      <alignment horizontal="right" vertical="center" wrapText="1"/>
    </xf>
    <xf numFmtId="0" fontId="2" fillId="0" borderId="0" xfId="4" applyFont="1"/>
    <xf numFmtId="0" fontId="5" fillId="0" borderId="0" xfId="4" applyFont="1"/>
    <xf numFmtId="0" fontId="2" fillId="0" borderId="0" xfId="4" applyFont="1" applyAlignment="1">
      <alignment horizontal="center" vertical="center" wrapText="1"/>
    </xf>
    <xf numFmtId="0" fontId="2" fillId="0" borderId="0" xfId="4" applyFont="1" applyFill="1" applyAlignment="1">
      <alignment vertical="center" wrapText="1"/>
    </xf>
    <xf numFmtId="0" fontId="2" fillId="0" borderId="0" xfId="4" applyFont="1" applyAlignment="1">
      <alignment vertical="center" wrapText="1"/>
    </xf>
    <xf numFmtId="0" fontId="2" fillId="0" borderId="0" xfId="4" applyFont="1" applyFill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10" fillId="0" borderId="0" xfId="4" applyFont="1" applyFill="1"/>
    <xf numFmtId="176" fontId="2" fillId="0" borderId="0" xfId="5" applyFont="1" applyFill="1" applyAlignment="1"/>
    <xf numFmtId="0" fontId="2" fillId="0" borderId="1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2" xfId="4" applyFont="1" applyFill="1" applyBorder="1" applyAlignment="1">
      <alignment vertical="center" wrapText="1"/>
    </xf>
    <xf numFmtId="179" fontId="2" fillId="0" borderId="4" xfId="4" applyNumberFormat="1" applyFont="1" applyFill="1" applyBorder="1" applyAlignment="1" applyProtection="1">
      <alignment horizontal="right" vertical="center" wrapText="1"/>
    </xf>
    <xf numFmtId="0" fontId="2" fillId="0" borderId="8" xfId="4" applyFont="1" applyFill="1" applyBorder="1" applyAlignment="1">
      <alignment vertical="center" wrapText="1"/>
    </xf>
    <xf numFmtId="177" fontId="2" fillId="0" borderId="4" xfId="4" applyNumberFormat="1" applyFont="1" applyFill="1" applyBorder="1" applyAlignment="1" applyProtection="1">
      <alignment horizontal="right" vertical="center" wrapText="1"/>
    </xf>
    <xf numFmtId="0" fontId="2" fillId="0" borderId="2" xfId="4" applyFont="1" applyFill="1" applyBorder="1" applyAlignment="1">
      <alignment horizontal="left" vertical="center" wrapText="1"/>
    </xf>
    <xf numFmtId="179" fontId="2" fillId="0" borderId="1" xfId="4" applyNumberFormat="1" applyFont="1" applyFill="1" applyBorder="1" applyAlignment="1" applyProtection="1">
      <alignment horizontal="right" vertical="center" wrapText="1"/>
    </xf>
    <xf numFmtId="177" fontId="2" fillId="0" borderId="3" xfId="4" applyNumberFormat="1" applyFont="1" applyFill="1" applyBorder="1" applyAlignment="1" applyProtection="1">
      <alignment horizontal="right" vertical="center" wrapText="1"/>
    </xf>
    <xf numFmtId="0" fontId="2" fillId="0" borderId="2" xfId="4" applyFont="1" applyBorder="1" applyAlignment="1">
      <alignment vertical="center" wrapText="1"/>
    </xf>
    <xf numFmtId="179" fontId="2" fillId="0" borderId="9" xfId="4" applyNumberFormat="1" applyFont="1" applyFill="1" applyBorder="1" applyAlignment="1" applyProtection="1">
      <alignment horizontal="right" vertical="center" wrapText="1"/>
    </xf>
    <xf numFmtId="177" fontId="2" fillId="0" borderId="9" xfId="4" applyNumberFormat="1" applyFont="1" applyFill="1" applyBorder="1" applyAlignment="1" applyProtection="1">
      <alignment horizontal="right" vertical="center" wrapText="1"/>
    </xf>
    <xf numFmtId="0" fontId="2" fillId="0" borderId="1" xfId="4" applyFont="1" applyFill="1" applyBorder="1" applyAlignment="1">
      <alignment vertical="center" wrapText="1"/>
    </xf>
    <xf numFmtId="179" fontId="2" fillId="0" borderId="3" xfId="4" applyNumberFormat="1" applyFont="1" applyFill="1" applyBorder="1" applyAlignment="1">
      <alignment horizontal="right" vertical="center" wrapText="1"/>
    </xf>
    <xf numFmtId="179" fontId="2" fillId="0" borderId="1" xfId="4" applyNumberFormat="1" applyFont="1" applyFill="1" applyBorder="1" applyAlignment="1">
      <alignment horizontal="right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8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179" fontId="4" fillId="0" borderId="4" xfId="4" applyNumberFormat="1" applyFont="1" applyFill="1" applyBorder="1" applyAlignment="1" applyProtection="1">
      <alignment horizontal="right" vertical="center" wrapText="1"/>
    </xf>
    <xf numFmtId="0" fontId="4" fillId="0" borderId="8" xfId="4" applyFont="1" applyFill="1" applyBorder="1" applyAlignment="1">
      <alignment horizontal="right" vertical="center" wrapText="1"/>
    </xf>
    <xf numFmtId="177" fontId="4" fillId="0" borderId="1" xfId="4" applyNumberFormat="1" applyFont="1" applyFill="1" applyBorder="1" applyAlignment="1" applyProtection="1">
      <alignment horizontal="right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vertical="center" wrapText="1"/>
    </xf>
    <xf numFmtId="179" fontId="2" fillId="0" borderId="3" xfId="4" applyNumberFormat="1" applyFont="1" applyFill="1" applyBorder="1" applyAlignment="1">
      <alignment vertical="center" wrapText="1"/>
    </xf>
    <xf numFmtId="177" fontId="2" fillId="0" borderId="3" xfId="4" applyNumberFormat="1" applyFont="1" applyFill="1" applyBorder="1" applyAlignment="1">
      <alignment horizontal="right" vertical="center" wrapText="1"/>
    </xf>
    <xf numFmtId="0" fontId="2" fillId="2" borderId="1" xfId="4" applyFont="1" applyFill="1" applyBorder="1" applyAlignment="1">
      <alignment vertical="center" wrapText="1"/>
    </xf>
    <xf numFmtId="179" fontId="2" fillId="0" borderId="1" xfId="4" applyNumberFormat="1" applyFont="1" applyBorder="1" applyAlignment="1">
      <alignment vertical="center" wrapText="1"/>
    </xf>
    <xf numFmtId="177" fontId="2" fillId="0" borderId="1" xfId="4" applyNumberFormat="1" applyFont="1" applyFill="1" applyBorder="1" applyAlignment="1">
      <alignment horizontal="right" vertical="center" wrapText="1"/>
    </xf>
    <xf numFmtId="179" fontId="2" fillId="0" borderId="1" xfId="4" applyNumberFormat="1" applyFont="1" applyFill="1" applyBorder="1" applyAlignment="1">
      <alignment vertical="center" wrapText="1"/>
    </xf>
    <xf numFmtId="177" fontId="2" fillId="0" borderId="4" xfId="4" applyNumberFormat="1" applyFont="1" applyFill="1" applyBorder="1" applyAlignment="1">
      <alignment horizontal="right" vertical="center" wrapText="1"/>
    </xf>
    <xf numFmtId="179" fontId="4" fillId="0" borderId="1" xfId="4" applyNumberFormat="1" applyFont="1" applyFill="1" applyBorder="1" applyAlignment="1" applyProtection="1">
      <alignment horizontal="right" vertical="center" wrapText="1"/>
    </xf>
    <xf numFmtId="3" fontId="2" fillId="0" borderId="0" xfId="4" applyNumberFormat="1" applyFont="1" applyFill="1" applyAlignment="1">
      <alignment vertical="center" wrapText="1"/>
    </xf>
    <xf numFmtId="0" fontId="2" fillId="0" borderId="0" xfId="4" applyNumberFormat="1" applyFont="1" applyFill="1" applyAlignment="1" applyProtection="1">
      <alignment horizontal="left" vertical="center"/>
    </xf>
    <xf numFmtId="0" fontId="13" fillId="0" borderId="0" xfId="4" applyFill="1"/>
    <xf numFmtId="0" fontId="2" fillId="0" borderId="0" xfId="3" applyFont="1"/>
    <xf numFmtId="0" fontId="1" fillId="0" borderId="0" xfId="3"/>
    <xf numFmtId="0" fontId="2" fillId="0" borderId="0" xfId="3" applyFont="1" applyAlignment="1">
      <alignment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vertical="center"/>
    </xf>
    <xf numFmtId="177" fontId="2" fillId="0" borderId="1" xfId="3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horizontal="left" vertical="center" wrapText="1"/>
    </xf>
    <xf numFmtId="49" fontId="2" fillId="0" borderId="1" xfId="3" applyNumberFormat="1" applyFont="1" applyFill="1" applyBorder="1" applyAlignment="1">
      <alignment vertical="center" wrapText="1"/>
    </xf>
    <xf numFmtId="0" fontId="1" fillId="0" borderId="0" xfId="2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/>
    </xf>
    <xf numFmtId="0" fontId="1" fillId="0" borderId="1" xfId="2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/>
    </xf>
    <xf numFmtId="179" fontId="4" fillId="0" borderId="1" xfId="2" applyNumberFormat="1" applyFont="1" applyFill="1" applyBorder="1" applyAlignment="1">
      <alignment horizontal="right" vertical="center"/>
    </xf>
    <xf numFmtId="0" fontId="4" fillId="0" borderId="1" xfId="2" applyNumberFormat="1" applyFont="1" applyFill="1" applyBorder="1" applyAlignment="1">
      <alignment horizontal="left" vertical="center"/>
    </xf>
    <xf numFmtId="49" fontId="1" fillId="0" borderId="0" xfId="2" applyNumberFormat="1"/>
    <xf numFmtId="49" fontId="2" fillId="0" borderId="0" xfId="2" applyNumberFormat="1" applyFont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4" fontId="1" fillId="0" borderId="0" xfId="2" applyNumberFormat="1" applyFill="1"/>
    <xf numFmtId="0" fontId="2" fillId="0" borderId="1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NumberFormat="1" applyFont="1" applyFill="1" applyBorder="1" applyAlignment="1">
      <alignment horizontal="center" vertical="center" wrapText="1"/>
    </xf>
    <xf numFmtId="178" fontId="2" fillId="0" borderId="1" xfId="2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center"/>
    </xf>
    <xf numFmtId="0" fontId="1" fillId="0" borderId="1" xfId="2" applyBorder="1"/>
    <xf numFmtId="49" fontId="1" fillId="0" borderId="1" xfId="2" applyNumberFormat="1" applyBorder="1"/>
    <xf numFmtId="178" fontId="1" fillId="0" borderId="1" xfId="2" applyNumberFormat="1" applyBorder="1"/>
    <xf numFmtId="0" fontId="1" fillId="0" borderId="0" xfId="1" applyFill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0" xfId="1" applyAlignment="1"/>
    <xf numFmtId="0" fontId="2" fillId="0" borderId="1" xfId="1" applyFont="1" applyBorder="1" applyAlignment="1">
      <alignment horizontal="center" vertical="center" wrapText="1"/>
    </xf>
    <xf numFmtId="180" fontId="2" fillId="0" borderId="1" xfId="1" applyNumberFormat="1" applyFont="1" applyFill="1" applyBorder="1" applyAlignment="1">
      <alignment vertical="center"/>
    </xf>
    <xf numFmtId="177" fontId="2" fillId="0" borderId="1" xfId="1" applyNumberFormat="1" applyFont="1" applyFill="1" applyBorder="1" applyAlignment="1">
      <alignment horizontal="right" vertical="center"/>
    </xf>
    <xf numFmtId="179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/>
    <xf numFmtId="180" fontId="2" fillId="0" borderId="1" xfId="1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2" fillId="0" borderId="10" xfId="3" applyFont="1" applyBorder="1" applyAlignment="1">
      <alignment horizontal="right" wrapText="1"/>
    </xf>
    <xf numFmtId="0" fontId="2" fillId="0" borderId="1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right"/>
    </xf>
    <xf numFmtId="49" fontId="6" fillId="0" borderId="6" xfId="4" applyNumberFormat="1" applyFont="1" applyFill="1" applyBorder="1" applyAlignment="1" applyProtection="1">
      <alignment horizontal="center" vertical="center" wrapText="1"/>
    </xf>
    <xf numFmtId="49" fontId="6" fillId="0" borderId="2" xfId="4" applyNumberFormat="1" applyFont="1" applyFill="1" applyBorder="1" applyAlignment="1" applyProtection="1">
      <alignment horizontal="center" vertical="center" wrapText="1"/>
    </xf>
    <xf numFmtId="0" fontId="6" fillId="0" borderId="10" xfId="4" applyNumberFormat="1" applyFont="1" applyFill="1" applyBorder="1" applyAlignment="1" applyProtection="1">
      <alignment horizontal="center" vertical="center" wrapText="1"/>
    </xf>
    <xf numFmtId="0" fontId="6" fillId="0" borderId="7" xfId="4" applyNumberFormat="1" applyFont="1" applyFill="1" applyBorder="1" applyAlignment="1" applyProtection="1">
      <alignment horizontal="center" vertical="center" wrapText="1"/>
    </xf>
    <xf numFmtId="49" fontId="2" fillId="0" borderId="2" xfId="4" applyNumberFormat="1" applyFont="1" applyFill="1" applyBorder="1" applyAlignment="1" applyProtection="1">
      <alignment horizontal="center" vertical="center"/>
    </xf>
    <xf numFmtId="49" fontId="2" fillId="0" borderId="7" xfId="4" applyNumberFormat="1" applyFont="1" applyFill="1" applyBorder="1" applyAlignment="1" applyProtection="1">
      <alignment horizontal="center" vertical="center"/>
    </xf>
    <xf numFmtId="49" fontId="2" fillId="0" borderId="8" xfId="4" applyNumberFormat="1" applyFont="1" applyFill="1" applyBorder="1" applyAlignment="1" applyProtection="1">
      <alignment horizontal="center" vertical="center"/>
    </xf>
    <xf numFmtId="49" fontId="2" fillId="2" borderId="2" xfId="4" applyNumberFormat="1" applyFont="1" applyFill="1" applyBorder="1" applyAlignment="1" applyProtection="1">
      <alignment horizontal="center" vertical="center"/>
    </xf>
    <xf numFmtId="49" fontId="2" fillId="2" borderId="7" xfId="4" applyNumberFormat="1" applyFont="1" applyFill="1" applyBorder="1" applyAlignment="1" applyProtection="1">
      <alignment horizontal="center" vertical="center"/>
    </xf>
    <xf numFmtId="49" fontId="2" fillId="2" borderId="8" xfId="4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2" fillId="0" borderId="7" xfId="6" applyNumberFormat="1" applyFont="1" applyFill="1" applyBorder="1" applyAlignment="1" applyProtection="1">
      <alignment horizontal="center" vertical="center"/>
    </xf>
    <xf numFmtId="0" fontId="2" fillId="0" borderId="8" xfId="6" applyNumberFormat="1" applyFont="1" applyFill="1" applyBorder="1" applyAlignment="1" applyProtection="1">
      <alignment horizontal="center" vertical="center"/>
    </xf>
    <xf numFmtId="49" fontId="2" fillId="0" borderId="3" xfId="4" applyNumberFormat="1" applyFont="1" applyFill="1" applyBorder="1" applyAlignment="1" applyProtection="1">
      <alignment horizontal="center" vertical="center" wrapText="1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0" fontId="6" fillId="0" borderId="2" xfId="4" applyNumberFormat="1" applyFont="1" applyFill="1" applyBorder="1" applyAlignment="1" applyProtection="1">
      <alignment horizontal="center" vertical="center" wrapText="1"/>
    </xf>
    <xf numFmtId="0" fontId="6" fillId="0" borderId="1" xfId="4" applyNumberFormat="1" applyFont="1" applyFill="1" applyBorder="1" applyAlignment="1" applyProtection="1">
      <alignment horizontal="center" vertical="center" wrapText="1"/>
    </xf>
    <xf numFmtId="176" fontId="2" fillId="0" borderId="4" xfId="6" applyFont="1" applyBorder="1" applyAlignment="1">
      <alignment horizontal="center" vertical="center" wrapText="1"/>
    </xf>
    <xf numFmtId="176" fontId="2" fillId="0" borderId="9" xfId="6" applyFont="1" applyBorder="1" applyAlignment="1">
      <alignment horizontal="center" vertical="center" wrapText="1"/>
    </xf>
    <xf numFmtId="176" fontId="2" fillId="0" borderId="3" xfId="6" applyFont="1" applyBorder="1" applyAlignment="1">
      <alignment horizontal="center" vertical="center" wrapText="1"/>
    </xf>
    <xf numFmtId="49" fontId="2" fillId="2" borderId="2" xfId="4" applyNumberFormat="1" applyFont="1" applyFill="1" applyBorder="1" applyAlignment="1" applyProtection="1">
      <alignment horizontal="center" vertical="center" wrapText="1"/>
    </xf>
    <xf numFmtId="49" fontId="2" fillId="2" borderId="7" xfId="4" applyNumberFormat="1" applyFont="1" applyFill="1" applyBorder="1" applyAlignment="1" applyProtection="1">
      <alignment horizontal="center" vertical="center" wrapText="1"/>
    </xf>
    <xf numFmtId="49" fontId="2" fillId="2" borderId="8" xfId="4" applyNumberFormat="1" applyFont="1" applyFill="1" applyBorder="1" applyAlignment="1" applyProtection="1">
      <alignment horizontal="center" vertical="center" wrapText="1"/>
    </xf>
    <xf numFmtId="0" fontId="6" fillId="0" borderId="8" xfId="4" applyNumberFormat="1" applyFont="1" applyFill="1" applyBorder="1" applyAlignment="1" applyProtection="1">
      <alignment horizontal="center" vertical="center" wrapText="1"/>
    </xf>
    <xf numFmtId="49" fontId="2" fillId="0" borderId="6" xfId="4" applyNumberFormat="1" applyFont="1" applyFill="1" applyBorder="1" applyAlignment="1" applyProtection="1">
      <alignment horizontal="center" vertical="center" wrapText="1"/>
    </xf>
    <xf numFmtId="49" fontId="2" fillId="0" borderId="2" xfId="4" applyNumberFormat="1" applyFont="1" applyFill="1" applyBorder="1" applyAlignment="1" applyProtection="1">
      <alignment horizontal="center" vertical="center" wrapText="1"/>
    </xf>
    <xf numFmtId="0" fontId="6" fillId="0" borderId="3" xfId="4" applyNumberFormat="1" applyFont="1" applyFill="1" applyBorder="1" applyAlignment="1" applyProtection="1">
      <alignment horizontal="center" vertical="center" wrapText="1"/>
    </xf>
    <xf numFmtId="49" fontId="6" fillId="0" borderId="3" xfId="4" applyNumberFormat="1" applyFont="1" applyFill="1" applyBorder="1" applyAlignment="1" applyProtection="1">
      <alignment horizontal="center" vertical="center" wrapText="1"/>
    </xf>
    <xf numFmtId="49" fontId="6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6" applyNumberFormat="1" applyFont="1" applyFill="1" applyBorder="1" applyAlignment="1" applyProtection="1">
      <alignment horizontal="center" vertical="center" wrapText="1"/>
    </xf>
    <xf numFmtId="0" fontId="2" fillId="0" borderId="4" xfId="6" applyNumberFormat="1" applyFont="1" applyFill="1" applyBorder="1" applyAlignment="1" applyProtection="1">
      <alignment horizontal="center" vertical="center" wrapText="1"/>
    </xf>
    <xf numFmtId="49" fontId="6" fillId="2" borderId="2" xfId="4" applyNumberFormat="1" applyFont="1" applyFill="1" applyBorder="1" applyAlignment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 wrapText="1"/>
    </xf>
    <xf numFmtId="49" fontId="2" fillId="0" borderId="10" xfId="4" applyNumberFormat="1" applyFont="1" applyFill="1" applyBorder="1" applyAlignment="1" applyProtection="1">
      <alignment horizontal="center" vertical="center" wrapText="1"/>
    </xf>
    <xf numFmtId="49" fontId="2" fillId="0" borderId="7" xfId="4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showZeros="0" topLeftCell="A4" workbookViewId="0">
      <selection activeCell="N24" sqref="N24"/>
    </sheetView>
  </sheetViews>
  <sheetFormatPr defaultRowHeight="14.25"/>
  <cols>
    <col min="1" max="1" width="23.75" style="144" customWidth="1"/>
    <col min="2" max="2" width="11.125" style="144" customWidth="1"/>
    <col min="3" max="3" width="27.375" style="144" customWidth="1"/>
    <col min="4" max="4" width="10" style="144" customWidth="1"/>
    <col min="5" max="5" width="11.875" style="144" customWidth="1"/>
    <col min="6" max="6" width="12" style="144" customWidth="1"/>
    <col min="7" max="16384" width="9" style="144"/>
  </cols>
  <sheetData>
    <row r="1" spans="1:7" ht="14.25" customHeight="1">
      <c r="A1" s="145" t="s">
        <v>0</v>
      </c>
    </row>
    <row r="2" spans="1:7" ht="20.25" customHeight="1">
      <c r="A2" s="156" t="s">
        <v>1</v>
      </c>
      <c r="B2" s="156"/>
      <c r="C2" s="156"/>
      <c r="D2" s="156"/>
      <c r="E2" s="156"/>
      <c r="F2" s="156"/>
    </row>
    <row r="3" spans="1:7" ht="20.25" customHeight="1">
      <c r="A3" s="145"/>
      <c r="B3" s="145"/>
      <c r="C3" s="145"/>
      <c r="D3" s="145"/>
      <c r="E3" s="145"/>
      <c r="F3" s="146" t="s">
        <v>2</v>
      </c>
    </row>
    <row r="4" spans="1:7" ht="18.75" customHeight="1">
      <c r="A4" s="157" t="s">
        <v>3</v>
      </c>
      <c r="B4" s="157"/>
      <c r="C4" s="157" t="s">
        <v>4</v>
      </c>
      <c r="D4" s="157"/>
      <c r="E4" s="157"/>
      <c r="F4" s="157"/>
      <c r="G4" s="148"/>
    </row>
    <row r="5" spans="1:7" ht="18.75" customHeight="1">
      <c r="A5" s="147" t="s">
        <v>5</v>
      </c>
      <c r="B5" s="147" t="s">
        <v>6</v>
      </c>
      <c r="C5" s="147" t="s">
        <v>5</v>
      </c>
      <c r="D5" s="147" t="s">
        <v>7</v>
      </c>
      <c r="E5" s="149" t="s">
        <v>8</v>
      </c>
      <c r="F5" s="149" t="s">
        <v>9</v>
      </c>
    </row>
    <row r="6" spans="1:7" s="143" customFormat="1" ht="18.75" customHeight="1">
      <c r="A6" s="150" t="s">
        <v>10</v>
      </c>
      <c r="B6" s="151"/>
      <c r="C6" s="150" t="s">
        <v>11</v>
      </c>
      <c r="D6" s="152">
        <f>E6+F6</f>
        <v>139.76050000000001</v>
      </c>
      <c r="E6" s="152">
        <f>SUM(E7:E32)</f>
        <v>139.76050000000001</v>
      </c>
      <c r="F6" s="151">
        <f>SUM(F7:F32)</f>
        <v>0</v>
      </c>
    </row>
    <row r="7" spans="1:7" s="143" customFormat="1" ht="18.75" customHeight="1">
      <c r="A7" s="150" t="s">
        <v>12</v>
      </c>
      <c r="B7" s="152">
        <v>139.76050000000001</v>
      </c>
      <c r="C7" s="124" t="s">
        <v>13</v>
      </c>
      <c r="D7" s="152">
        <v>120.4405</v>
      </c>
      <c r="E7" s="152">
        <v>120.4405</v>
      </c>
      <c r="F7" s="151">
        <v>0</v>
      </c>
    </row>
    <row r="8" spans="1:7" s="143" customFormat="1" ht="18.75" customHeight="1">
      <c r="A8" s="150" t="s">
        <v>14</v>
      </c>
      <c r="B8" s="152">
        <v>139.76050000000001</v>
      </c>
      <c r="C8" s="124" t="s">
        <v>15</v>
      </c>
      <c r="D8" s="151">
        <f t="shared" ref="D8:D33" si="0">E8+F8</f>
        <v>0</v>
      </c>
      <c r="E8" s="151">
        <v>0</v>
      </c>
      <c r="F8" s="151">
        <v>0</v>
      </c>
    </row>
    <row r="9" spans="1:7" s="143" customFormat="1" ht="18.75" customHeight="1">
      <c r="A9" s="150"/>
      <c r="B9" s="152"/>
      <c r="C9" s="124" t="s">
        <v>16</v>
      </c>
      <c r="D9" s="151">
        <f t="shared" si="0"/>
        <v>0</v>
      </c>
      <c r="E9" s="151">
        <v>0</v>
      </c>
      <c r="F9" s="151">
        <v>0</v>
      </c>
    </row>
    <row r="10" spans="1:7" s="143" customFormat="1" ht="18.75" customHeight="1">
      <c r="A10" s="150" t="s">
        <v>17</v>
      </c>
      <c r="B10" s="152">
        <v>2</v>
      </c>
      <c r="C10" s="124" t="s">
        <v>18</v>
      </c>
      <c r="D10" s="151">
        <f t="shared" si="0"/>
        <v>0</v>
      </c>
      <c r="E10" s="151">
        <v>0</v>
      </c>
      <c r="F10" s="151">
        <v>0</v>
      </c>
    </row>
    <row r="11" spans="1:7" s="143" customFormat="1" ht="18.75" customHeight="1">
      <c r="A11" s="150" t="s">
        <v>19</v>
      </c>
      <c r="B11" s="152"/>
      <c r="C11" s="124" t="s">
        <v>20</v>
      </c>
      <c r="D11" s="151">
        <f t="shared" si="0"/>
        <v>0</v>
      </c>
      <c r="E11" s="151"/>
      <c r="F11" s="151">
        <v>0</v>
      </c>
    </row>
    <row r="12" spans="1:7" s="143" customFormat="1" ht="18.75" customHeight="1">
      <c r="A12" s="150" t="s">
        <v>21</v>
      </c>
      <c r="B12" s="152">
        <v>0</v>
      </c>
      <c r="C12" s="124" t="s">
        <v>22</v>
      </c>
      <c r="D12" s="151">
        <f t="shared" si="0"/>
        <v>0</v>
      </c>
      <c r="E12" s="151">
        <v>0</v>
      </c>
      <c r="F12" s="151">
        <v>0</v>
      </c>
    </row>
    <row r="13" spans="1:7" s="143" customFormat="1" ht="18.75" customHeight="1">
      <c r="A13" s="150"/>
      <c r="B13" s="151"/>
      <c r="C13" s="124" t="s">
        <v>23</v>
      </c>
      <c r="D13" s="151">
        <f t="shared" si="0"/>
        <v>0</v>
      </c>
      <c r="E13" s="151">
        <v>0</v>
      </c>
      <c r="F13" s="151">
        <v>0</v>
      </c>
    </row>
    <row r="14" spans="1:7" s="143" customFormat="1" ht="18.75" customHeight="1">
      <c r="A14" s="153"/>
      <c r="B14" s="151"/>
      <c r="C14" s="124" t="s">
        <v>24</v>
      </c>
      <c r="D14" s="151">
        <f t="shared" si="0"/>
        <v>0</v>
      </c>
      <c r="E14" s="151"/>
      <c r="F14" s="151">
        <v>0</v>
      </c>
    </row>
    <row r="15" spans="1:7" s="143" customFormat="1" ht="18.75" customHeight="1">
      <c r="A15" s="153"/>
      <c r="B15" s="151"/>
      <c r="C15" s="124" t="s">
        <v>25</v>
      </c>
      <c r="D15" s="152">
        <v>9.8956999999999997</v>
      </c>
      <c r="E15" s="152">
        <v>9.8956999999999997</v>
      </c>
      <c r="F15" s="151">
        <v>0</v>
      </c>
    </row>
    <row r="16" spans="1:7" s="143" customFormat="1" ht="18.75" customHeight="1">
      <c r="A16" s="153"/>
      <c r="B16" s="151"/>
      <c r="C16" s="124" t="s">
        <v>26</v>
      </c>
      <c r="D16" s="151">
        <f t="shared" si="0"/>
        <v>0</v>
      </c>
      <c r="E16" s="151">
        <v>0</v>
      </c>
      <c r="F16" s="151">
        <v>0</v>
      </c>
    </row>
    <row r="17" spans="1:6" s="143" customFormat="1" ht="18.75" customHeight="1">
      <c r="A17" s="153"/>
      <c r="B17" s="151"/>
      <c r="C17" s="124" t="s">
        <v>27</v>
      </c>
      <c r="D17" s="151">
        <f t="shared" si="0"/>
        <v>0</v>
      </c>
      <c r="E17" s="151">
        <v>0</v>
      </c>
      <c r="F17" s="151">
        <v>0</v>
      </c>
    </row>
    <row r="18" spans="1:6" s="143" customFormat="1" ht="18.75" customHeight="1">
      <c r="A18" s="153"/>
      <c r="B18" s="151"/>
      <c r="C18" s="124" t="s">
        <v>28</v>
      </c>
      <c r="D18" s="151">
        <f t="shared" si="0"/>
        <v>0</v>
      </c>
      <c r="E18" s="151">
        <v>0</v>
      </c>
      <c r="F18" s="151">
        <v>0</v>
      </c>
    </row>
    <row r="19" spans="1:6" s="143" customFormat="1" ht="18.75" customHeight="1">
      <c r="A19" s="153"/>
      <c r="B19" s="151"/>
      <c r="C19" s="124" t="s">
        <v>29</v>
      </c>
      <c r="D19" s="151">
        <f t="shared" si="0"/>
        <v>0</v>
      </c>
      <c r="E19" s="151">
        <v>0</v>
      </c>
      <c r="F19" s="151">
        <v>0</v>
      </c>
    </row>
    <row r="20" spans="1:6" s="143" customFormat="1" ht="18.75" customHeight="1">
      <c r="A20" s="153"/>
      <c r="B20" s="151"/>
      <c r="C20" s="124" t="s">
        <v>30</v>
      </c>
      <c r="D20" s="151">
        <f t="shared" si="0"/>
        <v>0</v>
      </c>
      <c r="E20" s="151">
        <v>0</v>
      </c>
      <c r="F20" s="151">
        <v>0</v>
      </c>
    </row>
    <row r="21" spans="1:6" s="143" customFormat="1" ht="18.75" customHeight="1">
      <c r="A21" s="153"/>
      <c r="B21" s="151"/>
      <c r="C21" s="124" t="s">
        <v>31</v>
      </c>
      <c r="D21" s="151">
        <f t="shared" si="0"/>
        <v>0</v>
      </c>
      <c r="E21" s="151">
        <v>0</v>
      </c>
      <c r="F21" s="151">
        <v>0</v>
      </c>
    </row>
    <row r="22" spans="1:6" s="143" customFormat="1" ht="18.75" customHeight="1">
      <c r="A22" s="153"/>
      <c r="B22" s="151"/>
      <c r="C22" s="124" t="s">
        <v>32</v>
      </c>
      <c r="D22" s="151">
        <f t="shared" si="0"/>
        <v>0</v>
      </c>
      <c r="E22" s="151">
        <v>0</v>
      </c>
      <c r="F22" s="151">
        <v>0</v>
      </c>
    </row>
    <row r="23" spans="1:6" s="143" customFormat="1" ht="18.75" customHeight="1">
      <c r="A23" s="153"/>
      <c r="B23" s="151"/>
      <c r="C23" s="124" t="s">
        <v>33</v>
      </c>
      <c r="D23" s="151">
        <f t="shared" si="0"/>
        <v>0</v>
      </c>
      <c r="E23" s="151">
        <v>0</v>
      </c>
      <c r="F23" s="151">
        <v>0</v>
      </c>
    </row>
    <row r="24" spans="1:6" s="143" customFormat="1" ht="18.75" customHeight="1">
      <c r="A24" s="153"/>
      <c r="B24" s="151"/>
      <c r="C24" s="124" t="s">
        <v>34</v>
      </c>
      <c r="D24" s="151">
        <f t="shared" si="0"/>
        <v>0</v>
      </c>
      <c r="E24" s="151">
        <v>0</v>
      </c>
      <c r="F24" s="151">
        <v>0</v>
      </c>
    </row>
    <row r="25" spans="1:6" s="143" customFormat="1" ht="18.75" customHeight="1">
      <c r="A25" s="153"/>
      <c r="B25" s="151"/>
      <c r="C25" s="124" t="s">
        <v>35</v>
      </c>
      <c r="D25" s="152">
        <f t="shared" si="0"/>
        <v>9.4243000000000006</v>
      </c>
      <c r="E25" s="152">
        <v>9.4243000000000006</v>
      </c>
      <c r="F25" s="151">
        <v>0</v>
      </c>
    </row>
    <row r="26" spans="1:6" s="143" customFormat="1" ht="18.75" customHeight="1">
      <c r="A26" s="153"/>
      <c r="B26" s="151"/>
      <c r="C26" s="124" t="s">
        <v>36</v>
      </c>
      <c r="D26" s="151">
        <f t="shared" si="0"/>
        <v>0</v>
      </c>
      <c r="E26" s="151">
        <v>0</v>
      </c>
      <c r="F26" s="151">
        <v>0</v>
      </c>
    </row>
    <row r="27" spans="1:6" s="143" customFormat="1" ht="18.75" customHeight="1">
      <c r="A27" s="153"/>
      <c r="B27" s="151"/>
      <c r="C27" s="124" t="s">
        <v>37</v>
      </c>
      <c r="D27" s="151">
        <f t="shared" si="0"/>
        <v>0</v>
      </c>
      <c r="E27" s="151">
        <v>0</v>
      </c>
      <c r="F27" s="151">
        <v>0</v>
      </c>
    </row>
    <row r="28" spans="1:6" s="143" customFormat="1" ht="18.75" customHeight="1">
      <c r="A28" s="153"/>
      <c r="B28" s="151"/>
      <c r="C28" s="124" t="s">
        <v>38</v>
      </c>
      <c r="D28" s="151">
        <f t="shared" si="0"/>
        <v>0</v>
      </c>
      <c r="E28" s="151">
        <v>0</v>
      </c>
      <c r="F28" s="151">
        <v>0</v>
      </c>
    </row>
    <row r="29" spans="1:6" s="143" customFormat="1" ht="18.75" customHeight="1">
      <c r="A29" s="153"/>
      <c r="B29" s="151"/>
      <c r="C29" s="124" t="s">
        <v>39</v>
      </c>
      <c r="D29" s="151">
        <f t="shared" si="0"/>
        <v>0</v>
      </c>
      <c r="E29" s="151">
        <v>0</v>
      </c>
      <c r="F29" s="151">
        <v>0</v>
      </c>
    </row>
    <row r="30" spans="1:6" s="143" customFormat="1" ht="18.75" customHeight="1">
      <c r="A30" s="153"/>
      <c r="B30" s="151"/>
      <c r="C30" s="124" t="s">
        <v>40</v>
      </c>
      <c r="D30" s="151">
        <f t="shared" si="0"/>
        <v>0</v>
      </c>
      <c r="E30" s="151">
        <v>0</v>
      </c>
      <c r="F30" s="151">
        <v>0</v>
      </c>
    </row>
    <row r="31" spans="1:6" s="143" customFormat="1" ht="18.75" customHeight="1">
      <c r="A31" s="153"/>
      <c r="B31" s="151"/>
      <c r="C31" s="124" t="s">
        <v>41</v>
      </c>
      <c r="D31" s="151">
        <f t="shared" si="0"/>
        <v>0</v>
      </c>
      <c r="E31" s="151">
        <v>0</v>
      </c>
      <c r="F31" s="151">
        <v>0</v>
      </c>
    </row>
    <row r="32" spans="1:6" s="143" customFormat="1" ht="18.75" customHeight="1">
      <c r="A32" s="153"/>
      <c r="B32" s="151"/>
      <c r="C32" s="124" t="s">
        <v>42</v>
      </c>
      <c r="D32" s="151">
        <f t="shared" si="0"/>
        <v>0</v>
      </c>
      <c r="E32" s="151">
        <v>0</v>
      </c>
      <c r="F32" s="151">
        <v>0</v>
      </c>
    </row>
    <row r="33" spans="1:6" s="143" customFormat="1" ht="18.75" customHeight="1">
      <c r="A33" s="154" t="s">
        <v>43</v>
      </c>
      <c r="B33" s="152">
        <f>SUM(B8:B32)</f>
        <v>141.76050000000001</v>
      </c>
      <c r="C33" s="154" t="s">
        <v>44</v>
      </c>
      <c r="D33" s="152">
        <f t="shared" si="0"/>
        <v>139.76050000000001</v>
      </c>
      <c r="E33" s="152">
        <f>E6</f>
        <v>139.76050000000001</v>
      </c>
      <c r="F33" s="151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>
      <selection activeCell="D30" sqref="D30"/>
    </sheetView>
  </sheetViews>
  <sheetFormatPr defaultColWidth="3.5" defaultRowHeight="14.25"/>
  <cols>
    <col min="1" max="1" width="5.625" style="3" customWidth="1"/>
    <col min="2" max="2" width="5.75" style="128" customWidth="1"/>
    <col min="3" max="3" width="5.5" style="128" customWidth="1"/>
    <col min="4" max="4" width="21.3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58" t="s">
        <v>45</v>
      </c>
      <c r="B1" s="158"/>
    </row>
    <row r="2" spans="1:8" ht="25.5" customHeight="1">
      <c r="A2" s="159" t="s">
        <v>46</v>
      </c>
      <c r="B2" s="160"/>
      <c r="C2" s="160"/>
      <c r="D2" s="160"/>
      <c r="E2" s="160"/>
      <c r="F2" s="160"/>
      <c r="G2" s="160"/>
    </row>
    <row r="3" spans="1:8" ht="16.5" customHeight="1">
      <c r="A3" s="117"/>
      <c r="B3" s="129"/>
      <c r="C3" s="129"/>
      <c r="D3" s="117"/>
      <c r="E3" s="117"/>
      <c r="F3" s="117"/>
      <c r="G3" s="118" t="s">
        <v>2</v>
      </c>
    </row>
    <row r="4" spans="1:8" ht="19.5" customHeight="1">
      <c r="A4" s="161" t="s">
        <v>47</v>
      </c>
      <c r="B4" s="161"/>
      <c r="C4" s="161"/>
      <c r="D4" s="161" t="s">
        <v>48</v>
      </c>
      <c r="E4" s="161" t="s">
        <v>7</v>
      </c>
      <c r="F4" s="161" t="s">
        <v>49</v>
      </c>
      <c r="G4" s="161" t="s">
        <v>50</v>
      </c>
    </row>
    <row r="5" spans="1:8" ht="19.5" customHeight="1">
      <c r="A5" s="119" t="s">
        <v>51</v>
      </c>
      <c r="B5" s="130" t="s">
        <v>52</v>
      </c>
      <c r="C5" s="130" t="s">
        <v>53</v>
      </c>
      <c r="D5" s="161"/>
      <c r="E5" s="161"/>
      <c r="F5" s="161"/>
      <c r="G5" s="161"/>
    </row>
    <row r="6" spans="1:8" ht="19.5" customHeight="1">
      <c r="A6" s="119" t="s">
        <v>54</v>
      </c>
      <c r="B6" s="130" t="s">
        <v>54</v>
      </c>
      <c r="C6" s="130" t="s">
        <v>54</v>
      </c>
      <c r="D6" s="119" t="s">
        <v>54</v>
      </c>
      <c r="E6" s="119">
        <v>1</v>
      </c>
      <c r="F6" s="119">
        <v>2</v>
      </c>
      <c r="G6" s="119">
        <v>3</v>
      </c>
    </row>
    <row r="7" spans="1:8" s="2" customFormat="1" ht="19.5" customHeight="1">
      <c r="A7" s="131"/>
      <c r="B7" s="131"/>
      <c r="C7" s="131"/>
      <c r="D7" s="132" t="s">
        <v>7</v>
      </c>
      <c r="E7" s="133">
        <v>137.76050000000001</v>
      </c>
      <c r="F7" s="133">
        <v>113.76049999999999</v>
      </c>
      <c r="G7" s="133">
        <v>24</v>
      </c>
      <c r="H7" s="134"/>
    </row>
    <row r="8" spans="1:8" ht="19.5" customHeight="1">
      <c r="A8" s="131" t="s">
        <v>55</v>
      </c>
      <c r="B8" s="131" t="s">
        <v>56</v>
      </c>
      <c r="C8" s="131" t="s">
        <v>57</v>
      </c>
      <c r="D8" s="132" t="s">
        <v>58</v>
      </c>
      <c r="E8" s="135">
        <v>78.733400000000003</v>
      </c>
      <c r="F8" s="136">
        <v>78.733400000000003</v>
      </c>
      <c r="G8" s="133"/>
    </row>
    <row r="9" spans="1:8" ht="19.5" customHeight="1">
      <c r="A9" s="131"/>
      <c r="B9" s="131" t="s">
        <v>56</v>
      </c>
      <c r="C9" s="131" t="s">
        <v>59</v>
      </c>
      <c r="D9" s="132" t="s">
        <v>60</v>
      </c>
      <c r="E9" s="133">
        <v>24</v>
      </c>
      <c r="F9" s="133"/>
      <c r="G9" s="133">
        <v>24</v>
      </c>
    </row>
    <row r="10" spans="1:8" ht="30" customHeight="1">
      <c r="A10" s="131" t="s">
        <v>61</v>
      </c>
      <c r="B10" s="131" t="s">
        <v>62</v>
      </c>
      <c r="C10" s="131" t="s">
        <v>62</v>
      </c>
      <c r="D10" s="137" t="s">
        <v>63</v>
      </c>
      <c r="E10" s="133">
        <v>15.707100000000001</v>
      </c>
      <c r="F10" s="133">
        <v>15.707100000000001</v>
      </c>
      <c r="G10" s="133"/>
    </row>
    <row r="11" spans="1:8" ht="19.5" customHeight="1">
      <c r="A11" s="131" t="s">
        <v>64</v>
      </c>
      <c r="B11" s="131" t="s">
        <v>65</v>
      </c>
      <c r="C11" s="131" t="s">
        <v>57</v>
      </c>
      <c r="D11" s="132" t="s">
        <v>66</v>
      </c>
      <c r="E11" s="133">
        <v>6.2828999999999997</v>
      </c>
      <c r="F11" s="133">
        <v>6.2828999999999997</v>
      </c>
      <c r="G11" s="133"/>
    </row>
    <row r="12" spans="1:8" ht="19.5" customHeight="1">
      <c r="A12" s="131" t="s">
        <v>64</v>
      </c>
      <c r="B12" s="131" t="s">
        <v>65</v>
      </c>
      <c r="C12" s="131" t="s">
        <v>67</v>
      </c>
      <c r="D12" s="132" t="s">
        <v>68</v>
      </c>
      <c r="E12" s="133">
        <v>3.1415000000000002</v>
      </c>
      <c r="F12" s="133">
        <v>3.1415000000000002</v>
      </c>
      <c r="G12" s="133"/>
    </row>
    <row r="13" spans="1:8" ht="19.5" customHeight="1">
      <c r="A13" s="131" t="s">
        <v>64</v>
      </c>
      <c r="B13" s="131" t="s">
        <v>65</v>
      </c>
      <c r="C13" s="131" t="s">
        <v>69</v>
      </c>
      <c r="D13" s="132" t="s">
        <v>70</v>
      </c>
      <c r="E13" s="133">
        <v>0.4713</v>
      </c>
      <c r="F13" s="133">
        <v>0.4713</v>
      </c>
      <c r="G13" s="133"/>
    </row>
    <row r="14" spans="1:8" ht="19.5" customHeight="1">
      <c r="A14" s="131" t="s">
        <v>71</v>
      </c>
      <c r="B14" s="131" t="s">
        <v>59</v>
      </c>
      <c r="C14" s="131" t="s">
        <v>57</v>
      </c>
      <c r="D14" s="132" t="s">
        <v>72</v>
      </c>
      <c r="E14" s="133">
        <v>9.4243000000000006</v>
      </c>
      <c r="F14" s="133">
        <v>9.4243000000000006</v>
      </c>
      <c r="G14" s="133"/>
    </row>
    <row r="15" spans="1:8" ht="19.5" customHeight="1">
      <c r="A15" s="131"/>
      <c r="B15" s="131"/>
      <c r="C15" s="131"/>
      <c r="D15" s="132"/>
      <c r="E15" s="133"/>
      <c r="F15" s="133"/>
      <c r="G15" s="133"/>
    </row>
    <row r="16" spans="1:8" ht="19.5" customHeight="1">
      <c r="A16" s="9"/>
      <c r="B16" s="9"/>
      <c r="C16" s="9"/>
      <c r="D16" s="42"/>
      <c r="E16" s="138"/>
      <c r="F16" s="138"/>
      <c r="G16" s="138"/>
    </row>
    <row r="17" spans="1:7" ht="19.5" customHeight="1">
      <c r="A17" s="9"/>
      <c r="B17" s="9"/>
      <c r="C17" s="9"/>
      <c r="D17" s="42"/>
      <c r="E17" s="138"/>
      <c r="F17" s="138"/>
      <c r="G17" s="138"/>
    </row>
    <row r="18" spans="1:7" ht="19.5" customHeight="1">
      <c r="A18" s="9"/>
      <c r="B18" s="9"/>
      <c r="C18" s="9"/>
      <c r="D18" s="139"/>
      <c r="E18" s="138"/>
      <c r="F18" s="138"/>
      <c r="G18" s="138"/>
    </row>
    <row r="19" spans="1:7" ht="19.5" customHeight="1">
      <c r="A19" s="9"/>
      <c r="B19" s="9"/>
      <c r="C19" s="9"/>
      <c r="D19" s="139"/>
      <c r="E19" s="138"/>
      <c r="F19" s="138"/>
      <c r="G19" s="138"/>
    </row>
    <row r="20" spans="1:7" ht="19.5" customHeight="1">
      <c r="A20" s="9"/>
      <c r="B20" s="9"/>
      <c r="C20" s="9"/>
      <c r="D20" s="139"/>
      <c r="E20" s="138"/>
      <c r="F20" s="138"/>
      <c r="G20" s="138"/>
    </row>
    <row r="21" spans="1:7" ht="19.5" customHeight="1">
      <c r="A21" s="9"/>
      <c r="B21" s="9"/>
      <c r="C21" s="9"/>
      <c r="D21" s="42"/>
      <c r="E21" s="138"/>
      <c r="F21" s="138"/>
      <c r="G21" s="138"/>
    </row>
    <row r="22" spans="1:7" ht="19.5" customHeight="1">
      <c r="A22" s="9"/>
      <c r="B22" s="9"/>
      <c r="C22" s="9"/>
      <c r="D22" s="42"/>
      <c r="E22" s="138"/>
      <c r="F22" s="138"/>
      <c r="G22" s="138"/>
    </row>
    <row r="23" spans="1:7" ht="19.5" customHeight="1">
      <c r="A23" s="9"/>
      <c r="B23" s="9"/>
      <c r="C23" s="9"/>
      <c r="D23" s="42"/>
      <c r="E23" s="138"/>
      <c r="F23" s="138"/>
      <c r="G23" s="138"/>
    </row>
    <row r="24" spans="1:7" ht="19.5" customHeight="1">
      <c r="A24" s="9"/>
      <c r="B24" s="9"/>
      <c r="C24" s="9"/>
      <c r="D24" s="42"/>
      <c r="E24" s="138"/>
      <c r="F24" s="138"/>
      <c r="G24" s="138"/>
    </row>
    <row r="25" spans="1:7" ht="19.5" customHeight="1">
      <c r="A25" s="9"/>
      <c r="B25" s="9"/>
      <c r="C25" s="9"/>
      <c r="D25" s="42"/>
      <c r="E25" s="138"/>
      <c r="F25" s="138"/>
      <c r="G25" s="138"/>
    </row>
    <row r="26" spans="1:7" ht="19.5" customHeight="1">
      <c r="A26" s="9"/>
      <c r="B26" s="9"/>
      <c r="C26" s="9"/>
      <c r="D26" s="139"/>
      <c r="E26" s="138"/>
      <c r="F26" s="138"/>
      <c r="G26" s="138"/>
    </row>
    <row r="27" spans="1:7" ht="19.5" customHeight="1">
      <c r="A27" s="9"/>
      <c r="B27" s="9"/>
      <c r="C27" s="9"/>
      <c r="D27" s="139"/>
      <c r="E27" s="138"/>
      <c r="F27" s="138"/>
      <c r="G27" s="138"/>
    </row>
    <row r="28" spans="1:7" ht="19.5" customHeight="1">
      <c r="A28" s="9" t="s">
        <v>73</v>
      </c>
      <c r="B28" s="9" t="s">
        <v>73</v>
      </c>
      <c r="C28" s="9"/>
      <c r="D28" s="139"/>
      <c r="E28" s="138"/>
      <c r="F28" s="138"/>
      <c r="G28" s="138"/>
    </row>
    <row r="29" spans="1:7" ht="19.5" customHeight="1">
      <c r="A29" s="140"/>
      <c r="B29" s="141"/>
      <c r="C29" s="141"/>
      <c r="D29" s="42"/>
      <c r="E29" s="142"/>
      <c r="F29" s="142"/>
      <c r="G29" s="142"/>
    </row>
    <row r="30" spans="1:7" ht="19.5" customHeight="1">
      <c r="A30" s="9"/>
      <c r="B30" s="9"/>
      <c r="C30" s="9"/>
      <c r="D30" s="139"/>
      <c r="E30" s="17"/>
      <c r="F30" s="17"/>
      <c r="G30" s="17"/>
    </row>
    <row r="31" spans="1:7" ht="19.5" customHeight="1">
      <c r="A31" s="9"/>
      <c r="B31" s="9"/>
      <c r="C31" s="9"/>
      <c r="D31" s="139"/>
      <c r="E31" s="17"/>
      <c r="F31" s="17"/>
      <c r="G31" s="17"/>
    </row>
    <row r="32" spans="1:7" ht="19.5" customHeight="1">
      <c r="A32" s="140"/>
      <c r="B32" s="141"/>
      <c r="C32" s="141"/>
      <c r="D32" s="42"/>
      <c r="E32" s="140"/>
      <c r="F32" s="140"/>
      <c r="G32" s="140"/>
    </row>
    <row r="33" spans="1:7" ht="19.5" customHeight="1">
      <c r="A33" s="140"/>
      <c r="B33" s="141"/>
      <c r="C33" s="141"/>
      <c r="D33" s="42"/>
      <c r="E33" s="140"/>
      <c r="F33" s="140"/>
      <c r="G33" s="14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2" type="noConversion"/>
  <printOptions horizontalCentered="1"/>
  <pageMargins left="0.74791666666666701" right="0.74791666666666701" top="0.78680555555555598" bottom="0.78680555555555598" header="0.51180555555555596" footer="0.51180555555555596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8"/>
  <sheetViews>
    <sheetView showGridLines="0" showZeros="0" topLeftCell="A37" workbookViewId="0">
      <selection activeCell="E6" sqref="E6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4" t="s">
        <v>74</v>
      </c>
    </row>
    <row r="2" spans="1:5" ht="18" customHeight="1">
      <c r="A2" s="159" t="s">
        <v>75</v>
      </c>
      <c r="B2" s="159"/>
      <c r="C2" s="159"/>
      <c r="D2" s="159"/>
      <c r="E2" s="159"/>
    </row>
    <row r="3" spans="1:5" ht="18" customHeight="1">
      <c r="A3" s="117"/>
      <c r="B3" s="117"/>
      <c r="C3" s="117"/>
      <c r="D3" s="117"/>
      <c r="E3" s="118" t="s">
        <v>2</v>
      </c>
    </row>
    <row r="4" spans="1:5" ht="25.5" customHeight="1">
      <c r="A4" s="161" t="s">
        <v>76</v>
      </c>
      <c r="B4" s="161"/>
      <c r="C4" s="161" t="s">
        <v>77</v>
      </c>
      <c r="D4" s="161"/>
      <c r="E4" s="161"/>
    </row>
    <row r="5" spans="1:5" ht="24.75" customHeight="1">
      <c r="A5" s="119" t="s">
        <v>47</v>
      </c>
      <c r="B5" s="119" t="s">
        <v>48</v>
      </c>
      <c r="C5" s="119" t="s">
        <v>7</v>
      </c>
      <c r="D5" s="119" t="s">
        <v>78</v>
      </c>
      <c r="E5" s="119" t="s">
        <v>79</v>
      </c>
    </row>
    <row r="6" spans="1:5" s="2" customFormat="1">
      <c r="A6" s="42"/>
      <c r="B6" s="42" t="s">
        <v>7</v>
      </c>
      <c r="C6" s="126">
        <f>D6+E6</f>
        <v>139.76050000000001</v>
      </c>
      <c r="D6" s="126">
        <v>93.941699999999997</v>
      </c>
      <c r="E6" s="126">
        <v>45.818800000000003</v>
      </c>
    </row>
    <row r="7" spans="1:5">
      <c r="A7" s="42">
        <v>301</v>
      </c>
      <c r="B7" s="127" t="s">
        <v>80</v>
      </c>
      <c r="C7" s="126">
        <v>93.877700000000004</v>
      </c>
      <c r="D7" s="18">
        <v>93.877700000000004</v>
      </c>
      <c r="E7" s="18"/>
    </row>
    <row r="8" spans="1:5">
      <c r="A8" s="42">
        <v>30101</v>
      </c>
      <c r="B8" s="42" t="s">
        <v>81</v>
      </c>
      <c r="C8" s="18">
        <v>31.956</v>
      </c>
      <c r="D8" s="18">
        <v>31.956</v>
      </c>
      <c r="E8" s="18"/>
    </row>
    <row r="9" spans="1:5">
      <c r="A9" s="42">
        <v>30102</v>
      </c>
      <c r="B9" s="42" t="s">
        <v>82</v>
      </c>
      <c r="C9" s="18">
        <v>24.2316</v>
      </c>
      <c r="D9" s="18">
        <v>24.2316</v>
      </c>
      <c r="E9" s="18"/>
    </row>
    <row r="10" spans="1:5">
      <c r="A10" s="42">
        <v>30103</v>
      </c>
      <c r="B10" s="42" t="s">
        <v>83</v>
      </c>
      <c r="C10" s="18">
        <v>2.6629999999999998</v>
      </c>
      <c r="D10" s="18">
        <v>2.6629999999999998</v>
      </c>
      <c r="E10" s="18"/>
    </row>
    <row r="11" spans="1:5">
      <c r="A11" s="42">
        <v>30106</v>
      </c>
      <c r="B11" s="42" t="s">
        <v>84</v>
      </c>
      <c r="C11" s="18"/>
      <c r="D11" s="18"/>
      <c r="E11" s="18"/>
    </row>
    <row r="12" spans="1:5">
      <c r="A12" s="42">
        <v>30107</v>
      </c>
      <c r="B12" s="42" t="s">
        <v>85</v>
      </c>
      <c r="C12" s="18"/>
      <c r="D12" s="18"/>
      <c r="E12" s="18"/>
    </row>
    <row r="13" spans="1:5">
      <c r="A13" s="42">
        <v>30108</v>
      </c>
      <c r="B13" s="42" t="s">
        <v>86</v>
      </c>
      <c r="C13" s="18">
        <v>15.707100000000001</v>
      </c>
      <c r="D13" s="18">
        <v>15.707100000000001</v>
      </c>
      <c r="E13" s="18"/>
    </row>
    <row r="14" spans="1:5">
      <c r="A14" s="42">
        <v>30109</v>
      </c>
      <c r="B14" s="42" t="s">
        <v>87</v>
      </c>
      <c r="C14" s="18"/>
      <c r="D14" s="18"/>
      <c r="E14" s="18"/>
    </row>
    <row r="15" spans="1:5">
      <c r="A15" s="42">
        <v>30110</v>
      </c>
      <c r="B15" s="42" t="s">
        <v>88</v>
      </c>
      <c r="C15" s="18">
        <v>6.2828999999999997</v>
      </c>
      <c r="D15" s="18">
        <v>6.2828999999999997</v>
      </c>
      <c r="E15" s="18"/>
    </row>
    <row r="16" spans="1:5">
      <c r="A16" s="42">
        <v>30111</v>
      </c>
      <c r="B16" s="42" t="s">
        <v>89</v>
      </c>
      <c r="C16" s="18">
        <v>3.1415000000000002</v>
      </c>
      <c r="D16" s="18">
        <v>3.1415000000000002</v>
      </c>
      <c r="E16" s="18"/>
    </row>
    <row r="17" spans="1:5">
      <c r="A17" s="42">
        <v>30112</v>
      </c>
      <c r="B17" s="42" t="s">
        <v>90</v>
      </c>
      <c r="C17" s="18">
        <v>0.4713</v>
      </c>
      <c r="D17" s="18">
        <v>0.4713</v>
      </c>
      <c r="E17" s="18"/>
    </row>
    <row r="18" spans="1:5">
      <c r="A18" s="42">
        <v>30113</v>
      </c>
      <c r="B18" s="42" t="s">
        <v>91</v>
      </c>
      <c r="C18" s="18">
        <v>9.4243000000000006</v>
      </c>
      <c r="D18" s="18">
        <v>9.4243000000000006</v>
      </c>
      <c r="E18" s="18"/>
    </row>
    <row r="19" spans="1:5">
      <c r="A19" s="42">
        <v>30114</v>
      </c>
      <c r="B19" s="42" t="s">
        <v>92</v>
      </c>
      <c r="C19" s="18"/>
      <c r="D19" s="18"/>
      <c r="E19" s="18"/>
    </row>
    <row r="20" spans="1:5">
      <c r="A20" s="42">
        <v>30199</v>
      </c>
      <c r="B20" s="42" t="s">
        <v>93</v>
      </c>
      <c r="C20" s="18"/>
      <c r="D20" s="18"/>
      <c r="E20" s="18"/>
    </row>
    <row r="21" spans="1:5">
      <c r="A21" s="42">
        <v>302</v>
      </c>
      <c r="B21" s="127" t="s">
        <v>94</v>
      </c>
      <c r="C21" s="126">
        <v>45.818800000000003</v>
      </c>
      <c r="D21" s="18"/>
      <c r="E21" s="18"/>
    </row>
    <row r="22" spans="1:5">
      <c r="A22" s="42">
        <v>30201</v>
      </c>
      <c r="B22" s="42" t="s">
        <v>95</v>
      </c>
      <c r="C22" s="18">
        <v>2</v>
      </c>
      <c r="D22" s="18"/>
      <c r="E22" s="18">
        <v>2</v>
      </c>
    </row>
    <row r="23" spans="1:5">
      <c r="A23" s="42">
        <v>30202</v>
      </c>
      <c r="B23" s="42" t="s">
        <v>96</v>
      </c>
      <c r="C23" s="18">
        <v>0.3</v>
      </c>
      <c r="D23" s="18"/>
      <c r="E23" s="18">
        <v>0.3</v>
      </c>
    </row>
    <row r="24" spans="1:5">
      <c r="A24" s="42">
        <v>30203</v>
      </c>
      <c r="B24" s="42" t="s">
        <v>97</v>
      </c>
      <c r="C24" s="18"/>
      <c r="D24" s="18"/>
      <c r="E24" s="18"/>
    </row>
    <row r="25" spans="1:5">
      <c r="A25" s="42">
        <v>30204</v>
      </c>
      <c r="B25" s="42" t="s">
        <v>98</v>
      </c>
      <c r="C25" s="18"/>
      <c r="D25" s="18"/>
      <c r="E25" s="18"/>
    </row>
    <row r="26" spans="1:5">
      <c r="A26" s="42">
        <v>30205</v>
      </c>
      <c r="B26" s="42" t="s">
        <v>99</v>
      </c>
      <c r="C26" s="18"/>
      <c r="D26" s="18"/>
      <c r="E26" s="18"/>
    </row>
    <row r="27" spans="1:5">
      <c r="A27" s="42">
        <v>30206</v>
      </c>
      <c r="B27" s="42" t="s">
        <v>100</v>
      </c>
      <c r="C27" s="18"/>
      <c r="D27" s="18"/>
      <c r="E27" s="18"/>
    </row>
    <row r="28" spans="1:5">
      <c r="A28" s="42">
        <v>30207</v>
      </c>
      <c r="B28" s="42" t="s">
        <v>101</v>
      </c>
      <c r="C28" s="18">
        <v>2</v>
      </c>
      <c r="D28" s="18"/>
      <c r="E28" s="18">
        <v>2</v>
      </c>
    </row>
    <row r="29" spans="1:5">
      <c r="A29" s="42">
        <v>30208</v>
      </c>
      <c r="B29" s="42" t="s">
        <v>102</v>
      </c>
      <c r="C29" s="18"/>
      <c r="D29" s="18"/>
      <c r="E29" s="18"/>
    </row>
    <row r="30" spans="1:5">
      <c r="A30" s="42">
        <v>30209</v>
      </c>
      <c r="B30" s="42" t="s">
        <v>103</v>
      </c>
      <c r="C30" s="18"/>
      <c r="D30" s="18"/>
      <c r="E30" s="18"/>
    </row>
    <row r="31" spans="1:5">
      <c r="A31" s="42">
        <v>30211</v>
      </c>
      <c r="B31" s="42" t="s">
        <v>104</v>
      </c>
      <c r="C31" s="18"/>
      <c r="D31" s="18"/>
      <c r="E31" s="18"/>
    </row>
    <row r="32" spans="1:5">
      <c r="A32" s="42">
        <v>30212</v>
      </c>
      <c r="B32" s="42" t="s">
        <v>105</v>
      </c>
      <c r="C32" s="18"/>
      <c r="D32" s="18"/>
      <c r="E32" s="18"/>
    </row>
    <row r="33" spans="1:5">
      <c r="A33" s="42">
        <v>30213</v>
      </c>
      <c r="B33" s="42" t="s">
        <v>106</v>
      </c>
      <c r="C33" s="18"/>
      <c r="D33" s="18"/>
      <c r="E33" s="18"/>
    </row>
    <row r="34" spans="1:5">
      <c r="A34" s="42">
        <v>30214</v>
      </c>
      <c r="B34" s="42" t="s">
        <v>107</v>
      </c>
      <c r="C34" s="18"/>
      <c r="D34" s="18"/>
      <c r="E34" s="18"/>
    </row>
    <row r="35" spans="1:5">
      <c r="A35" s="42">
        <v>30215</v>
      </c>
      <c r="B35" s="42" t="s">
        <v>108</v>
      </c>
      <c r="C35" s="18"/>
      <c r="D35" s="18"/>
      <c r="E35" s="18"/>
    </row>
    <row r="36" spans="1:5">
      <c r="A36" s="42">
        <v>30216</v>
      </c>
      <c r="B36" s="42" t="s">
        <v>109</v>
      </c>
      <c r="C36" s="18"/>
      <c r="D36" s="18"/>
      <c r="E36" s="18"/>
    </row>
    <row r="37" spans="1:5">
      <c r="A37" s="42">
        <v>30217</v>
      </c>
      <c r="B37" s="42" t="s">
        <v>110</v>
      </c>
      <c r="C37" s="18">
        <v>1.5</v>
      </c>
      <c r="D37" s="18"/>
      <c r="E37" s="18">
        <v>1.5</v>
      </c>
    </row>
    <row r="38" spans="1:5">
      <c r="A38" s="42">
        <v>30218</v>
      </c>
      <c r="B38" s="42" t="s">
        <v>111</v>
      </c>
      <c r="C38" s="18"/>
      <c r="D38" s="18"/>
      <c r="E38" s="18"/>
    </row>
    <row r="39" spans="1:5">
      <c r="A39" s="42">
        <v>30224</v>
      </c>
      <c r="B39" s="42" t="s">
        <v>112</v>
      </c>
      <c r="C39" s="18"/>
      <c r="D39" s="18"/>
      <c r="E39" s="18"/>
    </row>
    <row r="40" spans="1:5">
      <c r="A40" s="42">
        <v>30225</v>
      </c>
      <c r="B40" s="42" t="s">
        <v>113</v>
      </c>
      <c r="C40" s="18"/>
      <c r="D40" s="18"/>
      <c r="E40" s="18"/>
    </row>
    <row r="41" spans="1:5">
      <c r="A41" s="42">
        <v>30226</v>
      </c>
      <c r="B41" s="42" t="s">
        <v>114</v>
      </c>
      <c r="C41" s="18"/>
      <c r="D41" s="18"/>
      <c r="E41" s="18"/>
    </row>
    <row r="42" spans="1:5">
      <c r="A42" s="42">
        <v>30227</v>
      </c>
      <c r="B42" s="42" t="s">
        <v>115</v>
      </c>
      <c r="C42" s="18"/>
      <c r="D42" s="18"/>
      <c r="E42" s="18"/>
    </row>
    <row r="43" spans="1:5">
      <c r="A43" s="42">
        <v>30228</v>
      </c>
      <c r="B43" s="42" t="s">
        <v>116</v>
      </c>
      <c r="C43" s="18">
        <v>1.5708</v>
      </c>
      <c r="D43" s="18"/>
      <c r="E43" s="18">
        <v>1.5708</v>
      </c>
    </row>
    <row r="44" spans="1:5">
      <c r="A44" s="42">
        <v>30229</v>
      </c>
      <c r="B44" s="42" t="s">
        <v>117</v>
      </c>
      <c r="C44" s="18">
        <v>4.8000000000000001E-2</v>
      </c>
      <c r="D44" s="18"/>
      <c r="E44" s="18">
        <v>4.8000000000000001E-2</v>
      </c>
    </row>
    <row r="45" spans="1:5">
      <c r="A45" s="42">
        <v>30231</v>
      </c>
      <c r="B45" s="42" t="s">
        <v>118</v>
      </c>
      <c r="C45" s="18">
        <v>2</v>
      </c>
      <c r="D45" s="18"/>
      <c r="E45" s="18">
        <v>2</v>
      </c>
    </row>
    <row r="46" spans="1:5">
      <c r="A46" s="42">
        <v>30239</v>
      </c>
      <c r="B46" s="42" t="s">
        <v>119</v>
      </c>
      <c r="C46" s="18">
        <v>8.6999999999999993</v>
      </c>
      <c r="D46" s="18"/>
      <c r="E46" s="18">
        <v>8.6999999999999993</v>
      </c>
    </row>
    <row r="47" spans="1:5">
      <c r="A47" s="42">
        <v>30240</v>
      </c>
      <c r="B47" s="42" t="s">
        <v>120</v>
      </c>
      <c r="C47" s="18"/>
      <c r="D47" s="18"/>
      <c r="E47" s="18"/>
    </row>
    <row r="48" spans="1:5">
      <c r="A48" s="42">
        <v>30299</v>
      </c>
      <c r="B48" s="42" t="s">
        <v>121</v>
      </c>
      <c r="C48" s="18">
        <v>27.7</v>
      </c>
      <c r="D48" s="18"/>
      <c r="E48" s="18">
        <v>27.7</v>
      </c>
    </row>
    <row r="49" spans="1:5">
      <c r="A49" s="42">
        <v>303</v>
      </c>
      <c r="B49" s="127" t="s">
        <v>122</v>
      </c>
      <c r="C49" s="126">
        <v>6.4000000000000001E-2</v>
      </c>
      <c r="D49" s="18"/>
      <c r="E49" s="18"/>
    </row>
    <row r="50" spans="1:5">
      <c r="A50" s="42">
        <v>30301</v>
      </c>
      <c r="B50" s="42" t="s">
        <v>123</v>
      </c>
      <c r="C50" s="18"/>
      <c r="D50" s="18"/>
      <c r="E50" s="18"/>
    </row>
    <row r="51" spans="1:5">
      <c r="A51" s="42">
        <v>30302</v>
      </c>
      <c r="B51" s="42" t="s">
        <v>124</v>
      </c>
      <c r="C51" s="18"/>
      <c r="D51" s="18"/>
      <c r="E51" s="18"/>
    </row>
    <row r="52" spans="1:5">
      <c r="A52" s="42">
        <v>30303</v>
      </c>
      <c r="B52" s="42" t="s">
        <v>125</v>
      </c>
      <c r="C52" s="18"/>
      <c r="D52" s="18"/>
      <c r="E52" s="18"/>
    </row>
    <row r="53" spans="1:5">
      <c r="A53" s="42">
        <v>30304</v>
      </c>
      <c r="B53" s="42" t="s">
        <v>126</v>
      </c>
      <c r="C53" s="18"/>
      <c r="D53" s="18"/>
      <c r="E53" s="18"/>
    </row>
    <row r="54" spans="1:5">
      <c r="A54" s="42">
        <v>30305</v>
      </c>
      <c r="B54" s="42" t="s">
        <v>127</v>
      </c>
      <c r="C54" s="18">
        <v>6.4000000000000001E-2</v>
      </c>
      <c r="D54" s="18">
        <v>6.4000000000000001E-2</v>
      </c>
      <c r="E54" s="18"/>
    </row>
    <row r="55" spans="1:5">
      <c r="A55" s="42">
        <v>30306</v>
      </c>
      <c r="B55" s="42" t="s">
        <v>128</v>
      </c>
      <c r="C55" s="18"/>
      <c r="D55" s="18"/>
      <c r="E55" s="18"/>
    </row>
    <row r="56" spans="1:5">
      <c r="A56" s="42">
        <v>30307</v>
      </c>
      <c r="B56" s="42" t="s">
        <v>92</v>
      </c>
      <c r="C56" s="18"/>
      <c r="D56" s="18"/>
      <c r="E56" s="18"/>
    </row>
    <row r="57" spans="1:5">
      <c r="A57" s="42">
        <v>30308</v>
      </c>
      <c r="B57" s="42" t="s">
        <v>129</v>
      </c>
      <c r="C57" s="18"/>
      <c r="D57" s="18"/>
      <c r="E57" s="18"/>
    </row>
    <row r="58" spans="1:5">
      <c r="A58" s="42">
        <v>30309</v>
      </c>
      <c r="B58" s="42" t="s">
        <v>130</v>
      </c>
      <c r="C58" s="18"/>
      <c r="D58" s="18"/>
      <c r="E58" s="18"/>
    </row>
    <row r="59" spans="1:5">
      <c r="A59" s="42">
        <v>30310</v>
      </c>
      <c r="B59" s="42" t="s">
        <v>131</v>
      </c>
      <c r="C59" s="18"/>
      <c r="D59" s="18"/>
      <c r="E59" s="18"/>
    </row>
    <row r="60" spans="1:5">
      <c r="A60" s="42">
        <v>30399</v>
      </c>
      <c r="B60" s="42" t="s">
        <v>132</v>
      </c>
      <c r="C60" s="18"/>
      <c r="D60" s="18"/>
      <c r="E60" s="18"/>
    </row>
    <row r="61" spans="1:5">
      <c r="A61" s="42">
        <v>304</v>
      </c>
      <c r="B61" s="42" t="s">
        <v>133</v>
      </c>
      <c r="C61" s="18"/>
      <c r="D61" s="18"/>
      <c r="E61" s="18"/>
    </row>
    <row r="62" spans="1:5">
      <c r="A62" s="42">
        <v>30401</v>
      </c>
      <c r="B62" s="42" t="s">
        <v>134</v>
      </c>
      <c r="C62" s="18"/>
      <c r="D62" s="18"/>
      <c r="E62" s="18"/>
    </row>
    <row r="63" spans="1:5">
      <c r="A63" s="42">
        <v>30402</v>
      </c>
      <c r="B63" s="42" t="s">
        <v>135</v>
      </c>
      <c r="C63" s="18"/>
      <c r="D63" s="18"/>
      <c r="E63" s="18"/>
    </row>
    <row r="64" spans="1:5">
      <c r="A64" s="42">
        <v>30403</v>
      </c>
      <c r="B64" s="42" t="s">
        <v>136</v>
      </c>
      <c r="C64" s="18"/>
      <c r="D64" s="18"/>
      <c r="E64" s="18"/>
    </row>
    <row r="65" spans="1:5">
      <c r="A65" s="42">
        <v>305</v>
      </c>
      <c r="B65" s="42" t="s">
        <v>137</v>
      </c>
      <c r="C65" s="18"/>
      <c r="D65" s="18"/>
      <c r="E65" s="18"/>
    </row>
    <row r="66" spans="1:5">
      <c r="A66" s="42">
        <v>30501</v>
      </c>
      <c r="B66" s="42" t="s">
        <v>138</v>
      </c>
      <c r="C66" s="18"/>
      <c r="D66" s="18"/>
      <c r="E66" s="18"/>
    </row>
    <row r="67" spans="1:5">
      <c r="A67" s="42">
        <v>30502</v>
      </c>
      <c r="B67" s="42" t="s">
        <v>139</v>
      </c>
      <c r="C67" s="18"/>
      <c r="D67" s="18"/>
      <c r="E67" s="18"/>
    </row>
    <row r="68" spans="1:5">
      <c r="A68" s="42">
        <v>307</v>
      </c>
      <c r="B68" s="42" t="s">
        <v>140</v>
      </c>
      <c r="C68" s="18"/>
      <c r="D68" s="18"/>
      <c r="E68" s="18"/>
    </row>
    <row r="69" spans="1:5">
      <c r="A69" s="42">
        <v>30701</v>
      </c>
      <c r="B69" s="42" t="s">
        <v>141</v>
      </c>
      <c r="C69" s="18"/>
      <c r="D69" s="18"/>
      <c r="E69" s="18"/>
    </row>
    <row r="70" spans="1:5">
      <c r="A70" s="42">
        <v>30702</v>
      </c>
      <c r="B70" s="42" t="s">
        <v>142</v>
      </c>
      <c r="C70" s="18"/>
      <c r="D70" s="18"/>
      <c r="E70" s="18"/>
    </row>
    <row r="71" spans="1:5">
      <c r="A71" s="42">
        <v>30703</v>
      </c>
      <c r="B71" s="42" t="s">
        <v>143</v>
      </c>
      <c r="C71" s="18"/>
      <c r="D71" s="18"/>
      <c r="E71" s="18"/>
    </row>
    <row r="72" spans="1:5">
      <c r="A72" s="42">
        <v>30704</v>
      </c>
      <c r="B72" s="42" t="s">
        <v>144</v>
      </c>
      <c r="C72" s="18"/>
      <c r="D72" s="18"/>
      <c r="E72" s="18"/>
    </row>
    <row r="73" spans="1:5">
      <c r="A73" s="42">
        <v>309</v>
      </c>
      <c r="B73" s="42" t="s">
        <v>145</v>
      </c>
      <c r="C73" s="18"/>
      <c r="D73" s="18"/>
      <c r="E73" s="18"/>
    </row>
    <row r="74" spans="1:5">
      <c r="A74" s="42">
        <v>30901</v>
      </c>
      <c r="B74" s="42" t="s">
        <v>146</v>
      </c>
      <c r="C74" s="18"/>
      <c r="D74" s="18"/>
      <c r="E74" s="18"/>
    </row>
    <row r="75" spans="1:5">
      <c r="A75" s="42">
        <v>30999</v>
      </c>
      <c r="B75" s="42" t="s">
        <v>147</v>
      </c>
      <c r="C75" s="18"/>
      <c r="D75" s="18"/>
      <c r="E75" s="18"/>
    </row>
    <row r="76" spans="1:5">
      <c r="A76" s="42">
        <v>310</v>
      </c>
      <c r="B76" s="42" t="s">
        <v>148</v>
      </c>
      <c r="C76" s="18"/>
      <c r="D76" s="18"/>
      <c r="E76" s="18"/>
    </row>
    <row r="77" spans="1:5">
      <c r="A77" s="42">
        <v>31001</v>
      </c>
      <c r="B77" s="42" t="s">
        <v>149</v>
      </c>
      <c r="C77" s="18"/>
      <c r="D77" s="18"/>
      <c r="E77" s="18"/>
    </row>
    <row r="78" spans="1:5">
      <c r="A78" s="42">
        <v>31099</v>
      </c>
      <c r="B78" s="42" t="s">
        <v>150</v>
      </c>
      <c r="C78" s="17"/>
      <c r="D78" s="17"/>
      <c r="E78" s="17"/>
    </row>
  </sheetData>
  <sheetProtection formatCells="0" formatColumns="0" formatRows="0"/>
  <mergeCells count="3">
    <mergeCell ref="A2:E2"/>
    <mergeCell ref="A4:B4"/>
    <mergeCell ref="C4:E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workbookViewId="0">
      <selection activeCell="J8" sqref="J8"/>
    </sheetView>
  </sheetViews>
  <sheetFormatPr defaultRowHeight="14.25"/>
  <cols>
    <col min="1" max="1" width="30.75" style="3" customWidth="1"/>
    <col min="2" max="2" width="12.625" style="3" customWidth="1"/>
    <col min="3" max="3" width="13.375" style="3" customWidth="1"/>
    <col min="4" max="4" width="11.375" style="3" customWidth="1"/>
    <col min="5" max="5" width="12.75" style="3" customWidth="1"/>
    <col min="6" max="6" width="10.125" style="3" customWidth="1"/>
    <col min="7" max="7" width="14.25" style="3" customWidth="1"/>
    <col min="8" max="8" width="14.875" style="3" customWidth="1"/>
    <col min="9" max="16384" width="9" style="3"/>
  </cols>
  <sheetData>
    <row r="1" spans="1:8" ht="14.25" customHeight="1">
      <c r="A1" s="4" t="s">
        <v>151</v>
      </c>
    </row>
    <row r="2" spans="1:8" ht="26.25" customHeight="1">
      <c r="A2" s="159" t="s">
        <v>152</v>
      </c>
      <c r="B2" s="159"/>
      <c r="C2" s="159"/>
      <c r="D2" s="159"/>
      <c r="E2" s="159"/>
      <c r="F2" s="159"/>
      <c r="G2" s="159"/>
    </row>
    <row r="3" spans="1:8" ht="24" customHeight="1">
      <c r="A3" s="117"/>
      <c r="B3" s="117" t="s">
        <v>153</v>
      </c>
      <c r="C3" s="118"/>
      <c r="H3" s="118" t="s">
        <v>154</v>
      </c>
    </row>
    <row r="4" spans="1:8" ht="24" customHeight="1">
      <c r="A4" s="119"/>
      <c r="B4" s="162" t="s">
        <v>155</v>
      </c>
      <c r="C4" s="163"/>
      <c r="D4" s="161" t="s">
        <v>156</v>
      </c>
      <c r="E4" s="161"/>
      <c r="F4" s="162" t="s">
        <v>157</v>
      </c>
      <c r="G4" s="164"/>
      <c r="H4" s="163"/>
    </row>
    <row r="5" spans="1:8" s="116" customFormat="1" ht="34.5" customHeight="1">
      <c r="A5" s="6" t="s">
        <v>5</v>
      </c>
      <c r="B5" s="6" t="s">
        <v>158</v>
      </c>
      <c r="C5" s="6" t="s">
        <v>159</v>
      </c>
      <c r="D5" s="6" t="s">
        <v>160</v>
      </c>
      <c r="E5" s="6" t="s">
        <v>159</v>
      </c>
      <c r="F5" s="6" t="s">
        <v>161</v>
      </c>
      <c r="G5" s="6" t="s">
        <v>162</v>
      </c>
      <c r="H5" s="6" t="s">
        <v>163</v>
      </c>
    </row>
    <row r="6" spans="1:8" s="2" customFormat="1" ht="24.95" customHeight="1">
      <c r="A6" s="120" t="s">
        <v>7</v>
      </c>
      <c r="B6" s="121">
        <f>B7+B8+B9</f>
        <v>3.5</v>
      </c>
      <c r="C6" s="121">
        <f>C7+C8+C9</f>
        <v>3.5</v>
      </c>
      <c r="D6" s="121">
        <f>D7+D8+D9</f>
        <v>0.33</v>
      </c>
      <c r="E6" s="121">
        <f>E7+E8+E9</f>
        <v>0.33</v>
      </c>
      <c r="F6" s="122">
        <f t="shared" ref="F6:F11" si="0">C6-E6</f>
        <v>3.17</v>
      </c>
      <c r="G6" s="123">
        <f>F6/C6*100</f>
        <v>90.571428571428598</v>
      </c>
      <c r="H6" s="123"/>
    </row>
    <row r="7" spans="1:8" s="2" customFormat="1" ht="24.95" customHeight="1">
      <c r="A7" s="120" t="s">
        <v>164</v>
      </c>
      <c r="B7" s="121">
        <v>0</v>
      </c>
      <c r="C7" s="121"/>
      <c r="D7" s="125"/>
      <c r="E7" s="121"/>
      <c r="F7" s="122">
        <f t="shared" si="0"/>
        <v>0</v>
      </c>
      <c r="G7" s="123"/>
      <c r="H7" s="123"/>
    </row>
    <row r="8" spans="1:8" s="2" customFormat="1" ht="52.5" customHeight="1">
      <c r="A8" s="120" t="s">
        <v>165</v>
      </c>
      <c r="B8" s="121">
        <v>1.5</v>
      </c>
      <c r="C8" s="121">
        <v>1.5</v>
      </c>
      <c r="D8" s="125">
        <v>0.33</v>
      </c>
      <c r="E8" s="121">
        <v>0.33</v>
      </c>
      <c r="F8" s="122">
        <f t="shared" si="0"/>
        <v>1.17</v>
      </c>
      <c r="G8" s="123">
        <f>F8/C8*100</f>
        <v>78</v>
      </c>
      <c r="H8" s="155" t="s">
        <v>265</v>
      </c>
    </row>
    <row r="9" spans="1:8" s="2" customFormat="1" ht="24.95" customHeight="1">
      <c r="A9" s="120" t="s">
        <v>166</v>
      </c>
      <c r="B9" s="121">
        <f>SUM(B10:B11)</f>
        <v>2</v>
      </c>
      <c r="C9" s="121">
        <f>SUM(C10:C11)</f>
        <v>2</v>
      </c>
      <c r="D9" s="121">
        <f>SUM(D10:D11)</f>
        <v>0</v>
      </c>
      <c r="E9" s="121">
        <f>SUM(E10:E11)</f>
        <v>0</v>
      </c>
      <c r="F9" s="122">
        <f t="shared" si="0"/>
        <v>2</v>
      </c>
      <c r="G9" s="123">
        <f>F9/C9*100</f>
        <v>100</v>
      </c>
      <c r="H9" s="155" t="s">
        <v>264</v>
      </c>
    </row>
    <row r="10" spans="1:8" s="2" customFormat="1" ht="24.95" customHeight="1">
      <c r="A10" s="120" t="s">
        <v>167</v>
      </c>
      <c r="B10" s="121">
        <v>2</v>
      </c>
      <c r="C10" s="121">
        <v>2</v>
      </c>
      <c r="D10" s="125"/>
      <c r="E10" s="121"/>
      <c r="F10" s="122">
        <f t="shared" si="0"/>
        <v>2</v>
      </c>
      <c r="G10" s="123">
        <f>F10/C10*100</f>
        <v>100</v>
      </c>
      <c r="H10" s="155" t="s">
        <v>264</v>
      </c>
    </row>
    <row r="11" spans="1:8" s="2" customFormat="1" ht="24.95" customHeight="1">
      <c r="A11" s="120" t="s">
        <v>168</v>
      </c>
      <c r="B11" s="121">
        <v>0</v>
      </c>
      <c r="C11" s="121">
        <v>0</v>
      </c>
      <c r="D11" s="125"/>
      <c r="E11" s="121"/>
      <c r="F11" s="122">
        <f t="shared" si="0"/>
        <v>0</v>
      </c>
      <c r="G11" s="123"/>
      <c r="H11" s="123"/>
    </row>
  </sheetData>
  <sheetProtection formatCells="0" formatColumns="0" formatRows="0"/>
  <mergeCells count="4">
    <mergeCell ref="A2:G2"/>
    <mergeCell ref="B4:C4"/>
    <mergeCell ref="D4:E4"/>
    <mergeCell ref="F4:H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topLeftCell="A7" workbookViewId="0">
      <selection activeCell="J12" sqref="J12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6" width="8.125" style="3" customWidth="1"/>
    <col min="7" max="7" width="6.25" style="3" customWidth="1"/>
    <col min="8" max="12" width="8.125" style="3" customWidth="1"/>
    <col min="13" max="13" width="6.625" style="3" customWidth="1"/>
    <col min="14" max="14" width="6.5" style="3" customWidth="1"/>
    <col min="15" max="15" width="5.875" style="3" customWidth="1"/>
    <col min="16" max="16" width="6.5" style="3" customWidth="1"/>
    <col min="17" max="18" width="8.125" style="3" customWidth="1"/>
    <col min="19" max="16384" width="9" style="3"/>
  </cols>
  <sheetData>
    <row r="1" spans="1:18" ht="14.25" customHeight="1">
      <c r="A1" s="104" t="s">
        <v>169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ht="20.25" customHeight="1">
      <c r="A2" s="165" t="s">
        <v>170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s="1" customFormat="1" ht="14.2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66" t="s">
        <v>2</v>
      </c>
      <c r="R3" s="166"/>
    </row>
    <row r="4" spans="1:18" s="1" customFormat="1" ht="14.25" customHeight="1">
      <c r="A4" s="167" t="s">
        <v>47</v>
      </c>
      <c r="B4" s="167"/>
      <c r="C4" s="167"/>
      <c r="D4" s="168" t="s">
        <v>171</v>
      </c>
      <c r="E4" s="168" t="s">
        <v>172</v>
      </c>
      <c r="F4" s="167" t="s">
        <v>173</v>
      </c>
      <c r="G4" s="167" t="s">
        <v>49</v>
      </c>
      <c r="H4" s="167"/>
      <c r="I4" s="167"/>
      <c r="J4" s="167"/>
      <c r="K4" s="167" t="s">
        <v>50</v>
      </c>
      <c r="L4" s="167"/>
      <c r="M4" s="167"/>
      <c r="N4" s="167"/>
      <c r="O4" s="167"/>
      <c r="P4" s="167"/>
      <c r="Q4" s="167"/>
      <c r="R4" s="167"/>
    </row>
    <row r="5" spans="1:18" s="1" customFormat="1" ht="42" customHeight="1">
      <c r="A5" s="107" t="s">
        <v>51</v>
      </c>
      <c r="B5" s="107" t="s">
        <v>52</v>
      </c>
      <c r="C5" s="107" t="s">
        <v>53</v>
      </c>
      <c r="D5" s="169"/>
      <c r="E5" s="169"/>
      <c r="F5" s="167"/>
      <c r="G5" s="107" t="s">
        <v>7</v>
      </c>
      <c r="H5" s="107" t="s">
        <v>80</v>
      </c>
      <c r="I5" s="107" t="s">
        <v>94</v>
      </c>
      <c r="J5" s="107" t="s">
        <v>122</v>
      </c>
      <c r="K5" s="107" t="s">
        <v>7</v>
      </c>
      <c r="L5" s="107" t="s">
        <v>133</v>
      </c>
      <c r="M5" s="107" t="s">
        <v>137</v>
      </c>
      <c r="N5" s="107" t="s">
        <v>140</v>
      </c>
      <c r="O5" s="107" t="s">
        <v>174</v>
      </c>
      <c r="P5" s="107" t="s">
        <v>145</v>
      </c>
      <c r="Q5" s="107" t="s">
        <v>148</v>
      </c>
      <c r="R5" s="107" t="s">
        <v>175</v>
      </c>
    </row>
    <row r="6" spans="1:18" s="1" customFormat="1" ht="18" customHeight="1">
      <c r="A6" s="108" t="s">
        <v>54</v>
      </c>
      <c r="B6" s="108" t="s">
        <v>54</v>
      </c>
      <c r="C6" s="108" t="s">
        <v>54</v>
      </c>
      <c r="D6" s="108" t="s">
        <v>54</v>
      </c>
      <c r="E6" s="109" t="s">
        <v>54</v>
      </c>
      <c r="F6" s="107">
        <v>1</v>
      </c>
      <c r="G6" s="107">
        <v>2</v>
      </c>
      <c r="H6" s="107">
        <v>3</v>
      </c>
      <c r="I6" s="107">
        <v>4</v>
      </c>
      <c r="J6" s="107">
        <v>5</v>
      </c>
      <c r="K6" s="107">
        <v>6</v>
      </c>
      <c r="L6" s="107">
        <v>7</v>
      </c>
      <c r="M6" s="107">
        <v>8</v>
      </c>
      <c r="N6" s="107">
        <v>9</v>
      </c>
      <c r="O6" s="107">
        <v>10</v>
      </c>
      <c r="P6" s="107">
        <v>11</v>
      </c>
      <c r="Q6" s="107">
        <v>12</v>
      </c>
      <c r="R6" s="107">
        <v>13</v>
      </c>
    </row>
    <row r="7" spans="1:18" s="1" customFormat="1" ht="27" customHeight="1">
      <c r="A7" s="108">
        <v>206</v>
      </c>
      <c r="B7" s="108"/>
      <c r="C7" s="108"/>
      <c r="D7" s="108"/>
      <c r="E7" s="110" t="s">
        <v>176</v>
      </c>
      <c r="F7" s="111" t="s">
        <v>177</v>
      </c>
      <c r="G7" s="107"/>
      <c r="H7" s="107"/>
      <c r="I7" s="107"/>
      <c r="J7" s="107"/>
      <c r="K7" s="111" t="s">
        <v>177</v>
      </c>
      <c r="L7" s="107"/>
      <c r="M7" s="107"/>
      <c r="N7" s="107"/>
      <c r="O7" s="107"/>
      <c r="P7" s="107"/>
      <c r="Q7" s="107"/>
      <c r="R7" s="107"/>
    </row>
    <row r="8" spans="1:18" s="1" customFormat="1" ht="27" customHeight="1">
      <c r="A8" s="108"/>
      <c r="B8" s="108">
        <v>10</v>
      </c>
      <c r="C8" s="108"/>
      <c r="D8" s="108"/>
      <c r="E8" s="110" t="s">
        <v>178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</row>
    <row r="9" spans="1:18" s="1" customFormat="1" ht="16.5" customHeight="1">
      <c r="A9" s="108"/>
      <c r="B9" s="108"/>
      <c r="C9" s="108">
        <v>1</v>
      </c>
      <c r="D9" s="108"/>
      <c r="E9" s="110" t="s">
        <v>179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spans="1:18" s="2" customFormat="1" ht="16.5" customHeight="1">
      <c r="A10" s="112"/>
      <c r="B10" s="112"/>
      <c r="C10" s="112"/>
      <c r="D10" s="112"/>
      <c r="E10" s="42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18" ht="16.5" customHeight="1">
      <c r="A11" s="112"/>
      <c r="B11" s="112"/>
      <c r="C11" s="112"/>
      <c r="D11" s="112"/>
      <c r="E11" s="42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6.5" customHeight="1">
      <c r="A12" s="112" t="s">
        <v>180</v>
      </c>
      <c r="B12" s="112"/>
      <c r="C12" s="112"/>
      <c r="D12" s="112"/>
      <c r="E12" s="42" t="s">
        <v>181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18" ht="37.5" customHeight="1">
      <c r="A13" s="112"/>
      <c r="B13" s="112" t="s">
        <v>182</v>
      </c>
      <c r="C13" s="112"/>
      <c r="D13" s="112"/>
      <c r="E13" s="114" t="s">
        <v>183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spans="1:18" ht="16.5" customHeight="1">
      <c r="A14" s="112"/>
      <c r="B14" s="112"/>
      <c r="C14" s="112" t="s">
        <v>184</v>
      </c>
      <c r="D14" s="112"/>
      <c r="E14" s="42" t="s">
        <v>185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spans="1:18" ht="16.5" customHeight="1">
      <c r="A15" s="112"/>
      <c r="B15" s="112"/>
      <c r="C15" s="112"/>
      <c r="D15" s="112"/>
      <c r="E15" s="42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spans="1:18" ht="16.5" customHeight="1">
      <c r="A16" s="112"/>
      <c r="B16" s="112"/>
      <c r="C16" s="112"/>
      <c r="D16" s="112"/>
      <c r="E16" s="42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</row>
    <row r="17" spans="1:18" ht="16.5" customHeight="1">
      <c r="A17" s="112" t="s">
        <v>186</v>
      </c>
      <c r="B17" s="112"/>
      <c r="C17" s="112"/>
      <c r="D17" s="112"/>
      <c r="E17" s="42" t="s">
        <v>175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spans="1:18" ht="26.25" customHeight="1">
      <c r="A18" s="112"/>
      <c r="B18" s="112" t="s">
        <v>187</v>
      </c>
      <c r="C18" s="112"/>
      <c r="D18" s="112"/>
      <c r="E18" s="115" t="s">
        <v>188</v>
      </c>
      <c r="F18" s="42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  <row r="19" spans="1:18" ht="26.25" customHeight="1">
      <c r="A19" s="112"/>
      <c r="B19" s="112"/>
      <c r="C19" s="112" t="s">
        <v>57</v>
      </c>
      <c r="D19" s="112"/>
      <c r="E19" s="115" t="s">
        <v>189</v>
      </c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  <row r="20" spans="1:18" ht="16.5" customHeight="1">
      <c r="A20" s="112"/>
      <c r="B20" s="112"/>
      <c r="C20" s="112"/>
      <c r="D20" s="112"/>
      <c r="E20" s="42" t="s">
        <v>190</v>
      </c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</row>
    <row r="21" spans="1:18" ht="16.5" customHeight="1">
      <c r="A21" s="112"/>
      <c r="B21" s="112"/>
      <c r="C21" s="112"/>
      <c r="D21" s="112"/>
      <c r="E21" s="42" t="s">
        <v>190</v>
      </c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spans="1:18" ht="16.5" customHeight="1">
      <c r="A22" s="112"/>
      <c r="B22" s="112"/>
      <c r="C22" s="112"/>
      <c r="D22" s="112"/>
      <c r="E22" s="42" t="s">
        <v>190</v>
      </c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</row>
    <row r="23" spans="1:18" ht="16.5" customHeight="1">
      <c r="A23" s="112"/>
      <c r="B23" s="112"/>
      <c r="C23" s="112"/>
      <c r="D23" s="112"/>
      <c r="E23" s="42" t="s">
        <v>190</v>
      </c>
      <c r="F23" s="42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2" type="noConversion"/>
  <pageMargins left="0.15625" right="0.15625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showZeros="0" workbookViewId="0">
      <selection activeCell="E6" sqref="E6"/>
    </sheetView>
  </sheetViews>
  <sheetFormatPr defaultColWidth="6.875" defaultRowHeight="13.5"/>
  <cols>
    <col min="1" max="1" width="29.5" style="26" customWidth="1"/>
    <col min="2" max="3" width="10.625" style="26" customWidth="1"/>
    <col min="4" max="4" width="28.625" style="26" customWidth="1"/>
    <col min="5" max="6" width="10.625" style="26" customWidth="1"/>
    <col min="7" max="16384" width="6.875" style="26"/>
  </cols>
  <sheetData>
    <row r="1" spans="1:6" ht="13.5" customHeight="1">
      <c r="A1" s="27" t="s">
        <v>191</v>
      </c>
    </row>
    <row r="2" spans="1:6" s="58" customFormat="1" ht="39" customHeight="1">
      <c r="A2" s="170" t="s">
        <v>192</v>
      </c>
      <c r="B2" s="170"/>
      <c r="C2" s="170"/>
      <c r="D2" s="170"/>
      <c r="E2" s="170"/>
      <c r="F2" s="170"/>
    </row>
    <row r="3" spans="1:6" s="57" customFormat="1" ht="12" customHeight="1">
      <c r="A3" s="64"/>
      <c r="B3" s="65"/>
      <c r="E3" s="171" t="s">
        <v>2</v>
      </c>
      <c r="F3" s="171"/>
    </row>
    <row r="4" spans="1:6" s="59" customFormat="1" ht="30.75" customHeight="1">
      <c r="A4" s="66" t="s">
        <v>193</v>
      </c>
      <c r="B4" s="67" t="s">
        <v>194</v>
      </c>
      <c r="C4" s="68" t="s">
        <v>195</v>
      </c>
      <c r="D4" s="68" t="s">
        <v>196</v>
      </c>
      <c r="E4" s="69" t="s">
        <v>197</v>
      </c>
      <c r="F4" s="68" t="s">
        <v>195</v>
      </c>
    </row>
    <row r="5" spans="1:6" s="60" customFormat="1" ht="20.25" customHeight="1">
      <c r="A5" s="70" t="s">
        <v>198</v>
      </c>
      <c r="B5" s="71">
        <v>137.76050000000001</v>
      </c>
      <c r="C5" s="72"/>
      <c r="D5" s="70" t="s">
        <v>199</v>
      </c>
      <c r="E5" s="73"/>
      <c r="F5" s="72"/>
    </row>
    <row r="6" spans="1:6" s="60" customFormat="1" ht="20.25" customHeight="1">
      <c r="A6" s="74" t="s">
        <v>200</v>
      </c>
      <c r="B6" s="71">
        <v>137.76050000000001</v>
      </c>
      <c r="C6" s="72"/>
      <c r="D6" s="74" t="s">
        <v>200</v>
      </c>
      <c r="E6" s="71">
        <v>137.76050000000001</v>
      </c>
      <c r="F6" s="72"/>
    </row>
    <row r="7" spans="1:6" s="60" customFormat="1" ht="30" customHeight="1">
      <c r="A7" s="74" t="s">
        <v>201</v>
      </c>
      <c r="B7" s="71"/>
      <c r="C7" s="72"/>
      <c r="D7" s="74" t="s">
        <v>202</v>
      </c>
      <c r="E7" s="73"/>
      <c r="F7" s="72"/>
    </row>
    <row r="8" spans="1:6" s="60" customFormat="1" ht="19.5" customHeight="1">
      <c r="A8" s="74" t="s">
        <v>203</v>
      </c>
      <c r="B8" s="71">
        <v>0</v>
      </c>
      <c r="C8" s="72"/>
      <c r="D8" s="74" t="s">
        <v>204</v>
      </c>
      <c r="E8" s="73">
        <v>0</v>
      </c>
      <c r="F8" s="72"/>
    </row>
    <row r="9" spans="1:6" s="60" customFormat="1" ht="20.25" customHeight="1">
      <c r="A9" s="70" t="s">
        <v>205</v>
      </c>
      <c r="B9" s="71">
        <v>0</v>
      </c>
      <c r="C9" s="72"/>
      <c r="D9" s="70" t="s">
        <v>205</v>
      </c>
      <c r="E9" s="73">
        <v>0</v>
      </c>
      <c r="F9" s="72"/>
    </row>
    <row r="10" spans="1:6" s="60" customFormat="1" ht="20.25" customHeight="1">
      <c r="A10" s="70" t="s">
        <v>206</v>
      </c>
      <c r="B10" s="71">
        <v>0</v>
      </c>
      <c r="C10" s="72"/>
      <c r="D10" s="70" t="s">
        <v>207</v>
      </c>
      <c r="E10" s="46">
        <v>0</v>
      </c>
      <c r="F10" s="72"/>
    </row>
    <row r="11" spans="1:6" s="60" customFormat="1" ht="20.25" customHeight="1">
      <c r="A11" s="70" t="s">
        <v>208</v>
      </c>
      <c r="B11" s="75"/>
      <c r="C11" s="72"/>
      <c r="D11" s="70" t="s">
        <v>209</v>
      </c>
      <c r="E11" s="76"/>
      <c r="F11" s="72"/>
    </row>
    <row r="12" spans="1:6" s="61" customFormat="1" ht="20.25" customHeight="1">
      <c r="A12" s="77"/>
      <c r="B12" s="78"/>
      <c r="C12" s="72"/>
      <c r="D12" s="70"/>
      <c r="E12" s="79"/>
      <c r="F12" s="72"/>
    </row>
    <row r="13" spans="1:6" s="60" customFormat="1" ht="20.25" customHeight="1">
      <c r="A13" s="70" t="s">
        <v>210</v>
      </c>
      <c r="B13" s="71">
        <v>0</v>
      </c>
      <c r="C13" s="72"/>
      <c r="D13" s="70" t="s">
        <v>211</v>
      </c>
      <c r="E13" s="73">
        <v>0</v>
      </c>
      <c r="F13" s="72"/>
    </row>
    <row r="14" spans="1:6" s="60" customFormat="1" ht="20.25" customHeight="1">
      <c r="A14" s="70" t="s">
        <v>212</v>
      </c>
      <c r="B14" s="75"/>
      <c r="C14" s="72"/>
      <c r="D14" s="70" t="s">
        <v>213</v>
      </c>
      <c r="E14" s="73"/>
      <c r="F14" s="72"/>
    </row>
    <row r="15" spans="1:6" s="60" customFormat="1" ht="20.25" customHeight="1">
      <c r="A15" s="80" t="s">
        <v>214</v>
      </c>
      <c r="B15" s="81"/>
      <c r="C15" s="80"/>
      <c r="D15" s="74" t="s">
        <v>215</v>
      </c>
      <c r="E15" s="46"/>
      <c r="F15" s="72"/>
    </row>
    <row r="16" spans="1:6" s="60" customFormat="1" ht="20.25" customHeight="1">
      <c r="A16" s="80"/>
      <c r="B16" s="82"/>
      <c r="C16" s="80"/>
      <c r="D16" s="70" t="s">
        <v>216</v>
      </c>
      <c r="E16" s="78">
        <v>2</v>
      </c>
      <c r="F16" s="72"/>
    </row>
    <row r="17" spans="1:6" s="59" customFormat="1" ht="20.25" customHeight="1">
      <c r="A17" s="83"/>
      <c r="B17" s="71"/>
      <c r="C17" s="84"/>
      <c r="D17" s="85"/>
      <c r="E17" s="73"/>
      <c r="F17" s="86"/>
    </row>
    <row r="18" spans="1:6" s="62" customFormat="1" ht="20.25" customHeight="1">
      <c r="A18" s="87" t="s">
        <v>217</v>
      </c>
      <c r="B18" s="88"/>
      <c r="C18" s="89"/>
      <c r="D18" s="87" t="s">
        <v>218</v>
      </c>
      <c r="E18" s="90"/>
      <c r="F18" s="91"/>
    </row>
    <row r="19" spans="1:6" s="60" customFormat="1" ht="20.25" customHeight="1">
      <c r="A19" s="70" t="s">
        <v>219</v>
      </c>
      <c r="B19" s="75">
        <v>2</v>
      </c>
      <c r="C19" s="72"/>
      <c r="D19" s="70"/>
      <c r="E19" s="76"/>
      <c r="F19" s="72"/>
    </row>
    <row r="20" spans="1:6" s="61" customFormat="1" ht="20.25" customHeight="1">
      <c r="A20" s="92"/>
      <c r="B20" s="93"/>
      <c r="C20" s="80"/>
      <c r="D20" s="80"/>
      <c r="E20" s="94"/>
      <c r="F20" s="95"/>
    </row>
    <row r="21" spans="1:6" s="61" customFormat="1" ht="20.25" customHeight="1">
      <c r="A21" s="92"/>
      <c r="B21" s="96"/>
      <c r="C21" s="80"/>
      <c r="D21" s="80"/>
      <c r="E21" s="97"/>
      <c r="F21" s="80"/>
    </row>
    <row r="22" spans="1:6" s="61" customFormat="1" ht="20.25" customHeight="1">
      <c r="A22" s="92"/>
      <c r="B22" s="98"/>
      <c r="C22" s="80"/>
      <c r="D22" s="80"/>
      <c r="E22" s="99"/>
      <c r="F22" s="80"/>
    </row>
    <row r="23" spans="1:6" s="62" customFormat="1" ht="20.25" customHeight="1">
      <c r="A23" s="87" t="s">
        <v>220</v>
      </c>
      <c r="B23" s="100">
        <f>SUM(B6:B22)</f>
        <v>139.76050000000001</v>
      </c>
      <c r="C23" s="84"/>
      <c r="D23" s="87" t="s">
        <v>221</v>
      </c>
      <c r="E23" s="100">
        <f>SUM(E6:E22)</f>
        <v>139.76050000000001</v>
      </c>
      <c r="F23" s="84"/>
    </row>
    <row r="24" spans="1:6" s="61" customFormat="1" ht="10.5" customHeight="1">
      <c r="B24" s="60"/>
      <c r="C24" s="60"/>
      <c r="D24" s="60"/>
      <c r="E24" s="101"/>
    </row>
    <row r="25" spans="1:6" s="63" customFormat="1" ht="15" customHeight="1">
      <c r="A25" s="102"/>
      <c r="B25" s="102"/>
      <c r="C25" s="102"/>
      <c r="D25" s="102"/>
      <c r="E25" s="102"/>
      <c r="F25" s="102"/>
    </row>
    <row r="26" spans="1:6" ht="9.75" customHeight="1">
      <c r="E26" s="103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69930555555555596" right="0.69930555555555596" top="0.75" bottom="0.75" header="0.3" footer="0.3"/>
  <pageSetup paperSize="9" scale="88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10" workbookViewId="0">
      <selection activeCell="AK9" sqref="AK9"/>
    </sheetView>
  </sheetViews>
  <sheetFormatPr defaultColWidth="6.875" defaultRowHeight="13.5"/>
  <cols>
    <col min="1" max="1" width="15.375" style="26" customWidth="1"/>
    <col min="2" max="2" width="10.75" style="26" customWidth="1"/>
    <col min="3" max="3" width="10.875" style="26" customWidth="1"/>
    <col min="4" max="4" width="9.875" style="26" customWidth="1"/>
    <col min="5" max="5" width="10.625" style="26" customWidth="1"/>
    <col min="6" max="8" width="5.125" style="26" customWidth="1"/>
    <col min="9" max="9" width="2.5" style="26" customWidth="1"/>
    <col min="10" max="16" width="5.125" style="26" customWidth="1"/>
    <col min="17" max="17" width="3.125" style="26" customWidth="1"/>
    <col min="18" max="19" width="5.125" style="26" customWidth="1"/>
    <col min="20" max="20" width="3.125" style="26" customWidth="1"/>
    <col min="21" max="21" width="3.25" style="26" customWidth="1"/>
    <col min="22" max="22" width="5.125" style="26" customWidth="1"/>
    <col min="23" max="23" width="3.5" style="26" customWidth="1"/>
    <col min="24" max="24" width="5.125" style="26" customWidth="1"/>
    <col min="25" max="25" width="4.5" style="26" customWidth="1"/>
    <col min="26" max="26" width="5.125" style="26" customWidth="1"/>
    <col min="27" max="27" width="3.75" style="26" customWidth="1"/>
    <col min="28" max="31" width="5.125" style="26" customWidth="1"/>
    <col min="32" max="32" width="3.5" style="26" customWidth="1"/>
    <col min="33" max="36" width="5.125" style="26" customWidth="1"/>
    <col min="37" max="37" width="4.25" style="26" customWidth="1"/>
    <col min="38" max="38" width="4.5" style="26" customWidth="1"/>
    <col min="39" max="39" width="7.625" style="26" customWidth="1"/>
    <col min="40" max="16384" width="6.875" style="26"/>
  </cols>
  <sheetData>
    <row r="1" spans="1:254" ht="13.5" customHeight="1">
      <c r="A1" s="27" t="s">
        <v>222</v>
      </c>
    </row>
    <row r="2" spans="1:254" s="20" customFormat="1" ht="30" customHeight="1">
      <c r="A2" s="28" t="s">
        <v>223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254" s="21" customFormat="1" ht="15.7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H3" s="31"/>
      <c r="AJ3" s="31"/>
      <c r="AK3" s="31"/>
      <c r="AM3" s="52" t="s">
        <v>2</v>
      </c>
      <c r="AT3" s="57"/>
      <c r="AU3" s="57"/>
      <c r="AV3" s="57"/>
      <c r="AW3" s="57"/>
    </row>
    <row r="4" spans="1:254" s="22" customFormat="1" ht="37.5" customHeight="1">
      <c r="A4" s="201" t="s">
        <v>224</v>
      </c>
      <c r="B4" s="203" t="s">
        <v>173</v>
      </c>
      <c r="C4" s="179" t="s">
        <v>225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1"/>
      <c r="T4" s="179" t="s">
        <v>226</v>
      </c>
      <c r="U4" s="180"/>
      <c r="V4" s="180"/>
      <c r="W4" s="180"/>
      <c r="X4" s="180"/>
      <c r="Y4" s="180"/>
      <c r="Z4" s="181"/>
      <c r="AA4" s="192" t="s">
        <v>227</v>
      </c>
      <c r="AB4" s="193"/>
      <c r="AC4" s="193"/>
      <c r="AD4" s="193"/>
      <c r="AE4" s="194"/>
      <c r="AF4" s="187" t="s">
        <v>228</v>
      </c>
      <c r="AG4" s="175"/>
      <c r="AH4" s="175"/>
      <c r="AI4" s="175"/>
      <c r="AJ4" s="195"/>
      <c r="AK4" s="175" t="s">
        <v>229</v>
      </c>
      <c r="AL4" s="188" t="s">
        <v>230</v>
      </c>
      <c r="AM4" s="189" t="s">
        <v>231</v>
      </c>
    </row>
    <row r="5" spans="1:254" s="23" customFormat="1" ht="19.5" customHeight="1">
      <c r="A5" s="201"/>
      <c r="B5" s="204"/>
      <c r="C5" s="196" t="s">
        <v>7</v>
      </c>
      <c r="D5" s="176" t="s">
        <v>232</v>
      </c>
      <c r="E5" s="177"/>
      <c r="F5" s="177"/>
      <c r="G5" s="177"/>
      <c r="H5" s="178"/>
      <c r="I5" s="179" t="s">
        <v>233</v>
      </c>
      <c r="J5" s="180"/>
      <c r="K5" s="180"/>
      <c r="L5" s="180"/>
      <c r="M5" s="180"/>
      <c r="N5" s="180"/>
      <c r="O5" s="180"/>
      <c r="P5" s="181"/>
      <c r="Q5" s="182" t="s">
        <v>234</v>
      </c>
      <c r="R5" s="183"/>
      <c r="S5" s="184"/>
      <c r="T5" s="206" t="s">
        <v>7</v>
      </c>
      <c r="U5" s="185" t="s">
        <v>235</v>
      </c>
      <c r="V5" s="185" t="s">
        <v>236</v>
      </c>
      <c r="W5" s="185" t="s">
        <v>237</v>
      </c>
      <c r="X5" s="185" t="s">
        <v>238</v>
      </c>
      <c r="Y5" s="185" t="s">
        <v>239</v>
      </c>
      <c r="Z5" s="196" t="s">
        <v>240</v>
      </c>
      <c r="AA5" s="185" t="s">
        <v>7</v>
      </c>
      <c r="AB5" s="185" t="s">
        <v>241</v>
      </c>
      <c r="AC5" s="185" t="s">
        <v>242</v>
      </c>
      <c r="AD5" s="185" t="s">
        <v>243</v>
      </c>
      <c r="AE5" s="196" t="s">
        <v>244</v>
      </c>
      <c r="AF5" s="198" t="s">
        <v>7</v>
      </c>
      <c r="AG5" s="174" t="s">
        <v>245</v>
      </c>
      <c r="AH5" s="172" t="s">
        <v>246</v>
      </c>
      <c r="AI5" s="199" t="s">
        <v>243</v>
      </c>
      <c r="AJ5" s="174" t="s">
        <v>247</v>
      </c>
      <c r="AK5" s="187"/>
      <c r="AL5" s="188"/>
      <c r="AM5" s="190"/>
    </row>
    <row r="6" spans="1:254" s="24" customFormat="1" ht="247.5" customHeight="1">
      <c r="A6" s="202"/>
      <c r="B6" s="205"/>
      <c r="C6" s="197"/>
      <c r="D6" s="33" t="s">
        <v>248</v>
      </c>
      <c r="E6" s="33" t="s">
        <v>235</v>
      </c>
      <c r="F6" s="33" t="s">
        <v>236</v>
      </c>
      <c r="G6" s="33" t="s">
        <v>237</v>
      </c>
      <c r="H6" s="34" t="s">
        <v>238</v>
      </c>
      <c r="I6" s="43" t="s">
        <v>248</v>
      </c>
      <c r="J6" s="44" t="s">
        <v>249</v>
      </c>
      <c r="K6" s="44" t="s">
        <v>250</v>
      </c>
      <c r="L6" s="44" t="s">
        <v>251</v>
      </c>
      <c r="M6" s="44" t="s">
        <v>252</v>
      </c>
      <c r="N6" s="44" t="s">
        <v>253</v>
      </c>
      <c r="O6" s="44" t="s">
        <v>243</v>
      </c>
      <c r="P6" s="45" t="s">
        <v>254</v>
      </c>
      <c r="Q6" s="48" t="s">
        <v>248</v>
      </c>
      <c r="R6" s="49" t="s">
        <v>255</v>
      </c>
      <c r="S6" s="50" t="s">
        <v>256</v>
      </c>
      <c r="T6" s="207"/>
      <c r="U6" s="186"/>
      <c r="V6" s="186"/>
      <c r="W6" s="186"/>
      <c r="X6" s="186"/>
      <c r="Y6" s="186"/>
      <c r="Z6" s="197"/>
      <c r="AA6" s="186"/>
      <c r="AB6" s="186"/>
      <c r="AC6" s="186"/>
      <c r="AD6" s="186"/>
      <c r="AE6" s="197"/>
      <c r="AF6" s="188"/>
      <c r="AG6" s="175"/>
      <c r="AH6" s="173"/>
      <c r="AI6" s="200"/>
      <c r="AJ6" s="175"/>
      <c r="AK6" s="187"/>
      <c r="AL6" s="188"/>
      <c r="AM6" s="191"/>
    </row>
    <row r="7" spans="1:254" ht="27" customHeight="1">
      <c r="A7" s="35" t="s">
        <v>54</v>
      </c>
      <c r="B7" s="36">
        <v>1</v>
      </c>
      <c r="C7" s="36">
        <f t="shared" ref="C7:AM7" si="0">B7+1</f>
        <v>2</v>
      </c>
      <c r="D7" s="36">
        <f t="shared" si="0"/>
        <v>3</v>
      </c>
      <c r="E7" s="36">
        <f t="shared" si="0"/>
        <v>4</v>
      </c>
      <c r="F7" s="36">
        <f t="shared" si="0"/>
        <v>5</v>
      </c>
      <c r="G7" s="36">
        <f t="shared" si="0"/>
        <v>6</v>
      </c>
      <c r="H7" s="36">
        <f t="shared" si="0"/>
        <v>7</v>
      </c>
      <c r="I7" s="36">
        <f t="shared" si="0"/>
        <v>8</v>
      </c>
      <c r="J7" s="36">
        <f t="shared" si="0"/>
        <v>9</v>
      </c>
      <c r="K7" s="36">
        <f t="shared" si="0"/>
        <v>10</v>
      </c>
      <c r="L7" s="36">
        <f t="shared" si="0"/>
        <v>11</v>
      </c>
      <c r="M7" s="36">
        <f t="shared" si="0"/>
        <v>12</v>
      </c>
      <c r="N7" s="36">
        <f t="shared" si="0"/>
        <v>13</v>
      </c>
      <c r="O7" s="36">
        <f t="shared" si="0"/>
        <v>14</v>
      </c>
      <c r="P7" s="36">
        <f t="shared" si="0"/>
        <v>15</v>
      </c>
      <c r="Q7" s="36">
        <f t="shared" si="0"/>
        <v>16</v>
      </c>
      <c r="R7" s="36">
        <f t="shared" si="0"/>
        <v>17</v>
      </c>
      <c r="S7" s="36">
        <f t="shared" si="0"/>
        <v>18</v>
      </c>
      <c r="T7" s="36">
        <f t="shared" si="0"/>
        <v>19</v>
      </c>
      <c r="U7" s="36">
        <f t="shared" si="0"/>
        <v>20</v>
      </c>
      <c r="V7" s="36">
        <f t="shared" si="0"/>
        <v>21</v>
      </c>
      <c r="W7" s="36">
        <f t="shared" si="0"/>
        <v>22</v>
      </c>
      <c r="X7" s="36">
        <f t="shared" si="0"/>
        <v>23</v>
      </c>
      <c r="Y7" s="36">
        <f t="shared" si="0"/>
        <v>24</v>
      </c>
      <c r="Z7" s="36">
        <f t="shared" si="0"/>
        <v>25</v>
      </c>
      <c r="AA7" s="36">
        <f t="shared" si="0"/>
        <v>26</v>
      </c>
      <c r="AB7" s="36">
        <f t="shared" si="0"/>
        <v>27</v>
      </c>
      <c r="AC7" s="36">
        <f t="shared" si="0"/>
        <v>28</v>
      </c>
      <c r="AD7" s="36">
        <f t="shared" si="0"/>
        <v>29</v>
      </c>
      <c r="AE7" s="36">
        <f t="shared" si="0"/>
        <v>30</v>
      </c>
      <c r="AF7" s="36">
        <f t="shared" si="0"/>
        <v>31</v>
      </c>
      <c r="AG7" s="36">
        <f t="shared" si="0"/>
        <v>32</v>
      </c>
      <c r="AH7" s="36">
        <f t="shared" si="0"/>
        <v>33</v>
      </c>
      <c r="AI7" s="36">
        <f t="shared" si="0"/>
        <v>34</v>
      </c>
      <c r="AJ7" s="36">
        <f t="shared" si="0"/>
        <v>35</v>
      </c>
      <c r="AK7" s="36">
        <f t="shared" si="0"/>
        <v>36</v>
      </c>
      <c r="AL7" s="36">
        <f t="shared" si="0"/>
        <v>37</v>
      </c>
      <c r="AM7" s="36">
        <f t="shared" si="0"/>
        <v>38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254" s="25" customFormat="1" ht="36" customHeight="1">
      <c r="A8" s="32" t="s">
        <v>7</v>
      </c>
      <c r="B8" s="37">
        <v>137.76050000000001</v>
      </c>
      <c r="C8" s="37">
        <v>137.76050000000001</v>
      </c>
      <c r="D8" s="37">
        <v>137.76050000000001</v>
      </c>
      <c r="E8" s="37">
        <v>137.76050000000001</v>
      </c>
      <c r="F8" s="38"/>
      <c r="G8" s="38"/>
      <c r="H8" s="38"/>
      <c r="I8" s="38"/>
      <c r="J8" s="38"/>
      <c r="K8" s="46"/>
      <c r="L8" s="47"/>
      <c r="M8" s="38"/>
      <c r="N8" s="38"/>
      <c r="O8" s="38"/>
      <c r="P8" s="38"/>
      <c r="Q8" s="51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1"/>
      <c r="AG8" s="51"/>
      <c r="AH8" s="38"/>
      <c r="AI8" s="38"/>
      <c r="AJ8" s="38"/>
      <c r="AK8" s="38"/>
      <c r="AL8" s="46"/>
      <c r="AM8" s="54">
        <v>2</v>
      </c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</row>
    <row r="9" spans="1:254" ht="35.1" customHeight="1">
      <c r="A9" s="39" t="s">
        <v>257</v>
      </c>
      <c r="B9" s="37">
        <v>137.76050000000001</v>
      </c>
      <c r="C9" s="37">
        <v>137.76050000000001</v>
      </c>
      <c r="D9" s="37">
        <v>137.76050000000001</v>
      </c>
      <c r="E9" s="37">
        <v>137.76050000000001</v>
      </c>
      <c r="F9" s="38"/>
      <c r="G9" s="38"/>
      <c r="H9" s="38"/>
      <c r="I9" s="38"/>
      <c r="J9" s="38"/>
      <c r="K9" s="46"/>
      <c r="L9" s="47"/>
      <c r="M9" s="38"/>
      <c r="N9" s="38"/>
      <c r="O9" s="38"/>
      <c r="P9" s="38"/>
      <c r="Q9" s="51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51"/>
      <c r="AG9" s="51"/>
      <c r="AH9" s="38"/>
      <c r="AI9" s="38"/>
      <c r="AJ9" s="38"/>
      <c r="AK9" s="38"/>
      <c r="AL9" s="46"/>
      <c r="AM9" s="54">
        <v>2</v>
      </c>
    </row>
    <row r="10" spans="1:254" ht="54" customHeight="1">
      <c r="A10" s="40" t="s">
        <v>258</v>
      </c>
      <c r="B10" s="37">
        <v>137.76050000000001</v>
      </c>
      <c r="C10" s="37">
        <v>137.76050000000001</v>
      </c>
      <c r="D10" s="37">
        <v>137.76050000000001</v>
      </c>
      <c r="E10" s="37">
        <v>137.76050000000001</v>
      </c>
      <c r="F10" s="38"/>
      <c r="G10" s="38"/>
      <c r="H10" s="38"/>
      <c r="I10" s="38"/>
      <c r="J10" s="38"/>
      <c r="K10" s="46"/>
      <c r="L10" s="47"/>
      <c r="M10" s="38"/>
      <c r="N10" s="38"/>
      <c r="O10" s="38"/>
      <c r="P10" s="38"/>
      <c r="Q10" s="51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51"/>
      <c r="AG10" s="51"/>
      <c r="AH10" s="38"/>
      <c r="AI10" s="38"/>
      <c r="AJ10" s="38"/>
      <c r="AK10" s="38"/>
      <c r="AL10" s="46"/>
      <c r="AM10" s="54">
        <v>2</v>
      </c>
    </row>
    <row r="11" spans="1:254" ht="47.1" customHeight="1">
      <c r="A11" s="41"/>
      <c r="B11" s="38"/>
      <c r="C11" s="38"/>
      <c r="D11" s="38"/>
      <c r="E11" s="38"/>
      <c r="F11" s="38"/>
      <c r="G11" s="38"/>
      <c r="H11" s="38"/>
      <c r="I11" s="38"/>
      <c r="J11" s="38"/>
      <c r="K11" s="46"/>
      <c r="L11" s="47"/>
      <c r="M11" s="38"/>
      <c r="N11" s="38"/>
      <c r="O11" s="38"/>
      <c r="P11" s="38"/>
      <c r="Q11" s="51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51"/>
      <c r="AG11" s="51"/>
      <c r="AH11" s="38"/>
      <c r="AI11" s="38"/>
      <c r="AJ11" s="38"/>
      <c r="AK11" s="38"/>
      <c r="AL11" s="46"/>
      <c r="AM11" s="56"/>
    </row>
    <row r="12" spans="1:254" ht="36" customHeight="1">
      <c r="A12" s="42"/>
      <c r="B12" s="38"/>
      <c r="C12" s="38"/>
      <c r="D12" s="38"/>
      <c r="E12" s="38"/>
      <c r="F12" s="38"/>
      <c r="G12" s="38"/>
      <c r="H12" s="38"/>
      <c r="I12" s="38"/>
      <c r="J12" s="38"/>
      <c r="K12" s="46"/>
      <c r="L12" s="47"/>
      <c r="M12" s="38"/>
      <c r="N12" s="38"/>
      <c r="O12" s="38"/>
      <c r="P12" s="38"/>
      <c r="Q12" s="51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51"/>
      <c r="AG12" s="51"/>
      <c r="AH12" s="38"/>
      <c r="AI12" s="38"/>
      <c r="AJ12" s="38"/>
      <c r="AK12" s="38"/>
      <c r="AL12" s="46"/>
      <c r="AM12" s="56"/>
    </row>
    <row r="13" spans="1:254" ht="36" customHeight="1">
      <c r="A13" s="42"/>
      <c r="B13" s="38"/>
      <c r="C13" s="38"/>
      <c r="D13" s="38"/>
      <c r="E13" s="38"/>
      <c r="F13" s="38"/>
      <c r="G13" s="38"/>
      <c r="H13" s="38"/>
      <c r="I13" s="38"/>
      <c r="J13" s="38"/>
      <c r="K13" s="46"/>
      <c r="L13" s="47"/>
      <c r="M13" s="38"/>
      <c r="N13" s="38"/>
      <c r="O13" s="38"/>
      <c r="P13" s="38"/>
      <c r="Q13" s="51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51"/>
      <c r="AG13" s="51"/>
      <c r="AH13" s="38"/>
      <c r="AI13" s="38"/>
      <c r="AJ13" s="38"/>
      <c r="AK13" s="38"/>
      <c r="AL13" s="46"/>
      <c r="AM13" s="56"/>
    </row>
    <row r="18" spans="2:2">
      <c r="B18" s="26" t="s">
        <v>259</v>
      </c>
    </row>
  </sheetData>
  <sheetProtection formatCells="0" formatColumns="0" formatRows="0"/>
  <mergeCells count="30">
    <mergeCell ref="AI5:AI6"/>
    <mergeCell ref="A4:A6"/>
    <mergeCell ref="B4:B6"/>
    <mergeCell ref="C5:C6"/>
    <mergeCell ref="T5:T6"/>
    <mergeCell ref="U5:U6"/>
    <mergeCell ref="AA5:AA6"/>
    <mergeCell ref="AB5:AB6"/>
    <mergeCell ref="AC5:AC6"/>
    <mergeCell ref="AD5:AD6"/>
    <mergeCell ref="AK4:AK6"/>
    <mergeCell ref="AL4:AL6"/>
    <mergeCell ref="AM4:AM6"/>
    <mergeCell ref="C4:S4"/>
    <mergeCell ref="T4:Z4"/>
    <mergeCell ref="AA4:AE4"/>
    <mergeCell ref="AF4:AJ4"/>
    <mergeCell ref="AE5:AE6"/>
    <mergeCell ref="AF5:AF6"/>
    <mergeCell ref="AG5:AG6"/>
    <mergeCell ref="AH5:AH6"/>
    <mergeCell ref="AJ5:AJ6"/>
    <mergeCell ref="D5:H5"/>
    <mergeCell ref="I5:P5"/>
    <mergeCell ref="Q5:S5"/>
    <mergeCell ref="V5:V6"/>
    <mergeCell ref="W5:W6"/>
    <mergeCell ref="X5:X6"/>
    <mergeCell ref="Y5:Y6"/>
    <mergeCell ref="Z5:Z6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57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showZeros="0" workbookViewId="0">
      <selection activeCell="G15" sqref="G15"/>
    </sheetView>
  </sheetViews>
  <sheetFormatPr defaultRowHeight="14.25"/>
  <cols>
    <col min="1" max="3" width="5.625" style="3" customWidth="1"/>
    <col min="4" max="4" width="8.75" style="3" customWidth="1"/>
    <col min="5" max="5" width="15" style="3" customWidth="1"/>
    <col min="6" max="18" width="10.5" style="3" customWidth="1"/>
    <col min="19" max="16384" width="9" style="3"/>
  </cols>
  <sheetData>
    <row r="1" spans="1:18" ht="14.25" customHeight="1">
      <c r="A1" s="4" t="s">
        <v>260</v>
      </c>
    </row>
    <row r="2" spans="1:18" ht="20.25" customHeight="1">
      <c r="A2" s="208" t="s">
        <v>261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2</v>
      </c>
    </row>
    <row r="4" spans="1:18" s="1" customFormat="1" ht="21.75" customHeight="1">
      <c r="A4" s="209" t="s">
        <v>47</v>
      </c>
      <c r="B4" s="209"/>
      <c r="C4" s="209"/>
      <c r="D4" s="210" t="s">
        <v>171</v>
      </c>
      <c r="E4" s="210" t="s">
        <v>172</v>
      </c>
      <c r="F4" s="209" t="s">
        <v>173</v>
      </c>
      <c r="G4" s="209" t="s">
        <v>49</v>
      </c>
      <c r="H4" s="209"/>
      <c r="I4" s="209"/>
      <c r="J4" s="209"/>
      <c r="K4" s="209" t="s">
        <v>50</v>
      </c>
      <c r="L4" s="209"/>
      <c r="M4" s="209"/>
      <c r="N4" s="209"/>
      <c r="O4" s="209"/>
      <c r="P4" s="209"/>
      <c r="Q4" s="209"/>
      <c r="R4" s="209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211"/>
      <c r="E5" s="211"/>
      <c r="F5" s="209"/>
      <c r="G5" s="6" t="s">
        <v>7</v>
      </c>
      <c r="H5" s="6" t="s">
        <v>80</v>
      </c>
      <c r="I5" s="6" t="s">
        <v>94</v>
      </c>
      <c r="J5" s="6" t="s">
        <v>122</v>
      </c>
      <c r="K5" s="6" t="s">
        <v>7</v>
      </c>
      <c r="L5" s="6" t="s">
        <v>133</v>
      </c>
      <c r="M5" s="6" t="s">
        <v>137</v>
      </c>
      <c r="N5" s="6" t="s">
        <v>140</v>
      </c>
      <c r="O5" s="6" t="s">
        <v>174</v>
      </c>
      <c r="P5" s="6" t="s">
        <v>145</v>
      </c>
      <c r="Q5" s="6" t="s">
        <v>148</v>
      </c>
      <c r="R5" s="6" t="s">
        <v>175</v>
      </c>
    </row>
    <row r="6" spans="1:18" s="1" customFormat="1" ht="21.7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 ht="21.75" customHeight="1">
      <c r="A7" s="9"/>
      <c r="B7" s="9"/>
      <c r="C7" s="9"/>
      <c r="D7" s="9"/>
      <c r="E7" s="10" t="s">
        <v>7</v>
      </c>
      <c r="F7" s="11">
        <v>137.76050000000001</v>
      </c>
      <c r="G7" s="11">
        <v>113.76049999999999</v>
      </c>
      <c r="H7" s="11">
        <v>67.877700000000004</v>
      </c>
      <c r="I7" s="11">
        <v>45.818800000000003</v>
      </c>
      <c r="J7" s="11">
        <v>6.4000000000000001E-2</v>
      </c>
      <c r="K7" s="11">
        <v>24</v>
      </c>
      <c r="L7" s="14"/>
      <c r="M7" s="14"/>
      <c r="N7" s="14"/>
      <c r="O7" s="14"/>
      <c r="P7" s="14"/>
      <c r="Q7" s="14"/>
      <c r="R7" s="11">
        <v>24</v>
      </c>
    </row>
    <row r="8" spans="1:18" ht="21.75" customHeight="1">
      <c r="A8" s="9" t="s">
        <v>55</v>
      </c>
      <c r="B8" s="9" t="s">
        <v>56</v>
      </c>
      <c r="C8" s="9" t="s">
        <v>57</v>
      </c>
      <c r="D8" s="9"/>
      <c r="E8" s="10" t="s">
        <v>262</v>
      </c>
      <c r="F8" s="12">
        <v>78.733800000000002</v>
      </c>
      <c r="G8" s="13">
        <v>78.733800000000002</v>
      </c>
      <c r="H8" s="13">
        <v>32.8506</v>
      </c>
      <c r="I8" s="14">
        <v>45.818800000000003</v>
      </c>
      <c r="J8" s="14">
        <v>6.4000000000000001E-2</v>
      </c>
      <c r="K8" s="14"/>
      <c r="L8" s="14"/>
      <c r="M8" s="14"/>
      <c r="N8" s="14"/>
      <c r="O8" s="14"/>
      <c r="P8" s="14"/>
      <c r="Q8" s="14"/>
      <c r="R8" s="14"/>
    </row>
    <row r="9" spans="1:18" ht="21.75" customHeight="1">
      <c r="A9" s="9" t="s">
        <v>55</v>
      </c>
      <c r="B9" s="9" t="s">
        <v>56</v>
      </c>
      <c r="C9" s="9" t="s">
        <v>59</v>
      </c>
      <c r="D9" s="10"/>
      <c r="E9" s="9" t="s">
        <v>60</v>
      </c>
      <c r="F9" s="11">
        <v>24</v>
      </c>
      <c r="G9" s="14"/>
      <c r="H9" s="14"/>
      <c r="I9" s="14"/>
      <c r="J9" s="14"/>
      <c r="K9" s="11">
        <v>24</v>
      </c>
      <c r="L9" s="14"/>
      <c r="M9" s="14"/>
      <c r="N9" s="14"/>
      <c r="O9" s="14"/>
      <c r="P9" s="14"/>
      <c r="Q9" s="14"/>
      <c r="R9" s="11">
        <v>24</v>
      </c>
    </row>
    <row r="10" spans="1:18" ht="45" customHeight="1">
      <c r="A10" s="9" t="s">
        <v>61</v>
      </c>
      <c r="B10" s="9" t="s">
        <v>62</v>
      </c>
      <c r="C10" s="9" t="s">
        <v>62</v>
      </c>
      <c r="D10" s="10"/>
      <c r="E10" s="15" t="s">
        <v>63</v>
      </c>
      <c r="F10" s="11">
        <v>15.707100000000001</v>
      </c>
      <c r="G10" s="14">
        <v>15.707100000000001</v>
      </c>
      <c r="H10" s="14">
        <v>15.707100000000001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21.75" customHeight="1">
      <c r="A11" s="9" t="s">
        <v>64</v>
      </c>
      <c r="B11" s="9" t="s">
        <v>65</v>
      </c>
      <c r="C11" s="9" t="s">
        <v>57</v>
      </c>
      <c r="D11" s="10"/>
      <c r="E11" s="9" t="s">
        <v>66</v>
      </c>
      <c r="F11" s="11">
        <v>6.2828999999999997</v>
      </c>
      <c r="G11" s="14">
        <v>6.2828999999999997</v>
      </c>
      <c r="H11" s="14">
        <v>6.2828999999999997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21.75" customHeight="1">
      <c r="A12" s="9" t="s">
        <v>64</v>
      </c>
      <c r="B12" s="9" t="s">
        <v>65</v>
      </c>
      <c r="C12" s="9" t="s">
        <v>67</v>
      </c>
      <c r="D12" s="10"/>
      <c r="E12" s="9" t="s">
        <v>68</v>
      </c>
      <c r="F12" s="11">
        <v>3.1415000000000002</v>
      </c>
      <c r="G12" s="14">
        <v>3.1415000000000002</v>
      </c>
      <c r="H12" s="14">
        <v>3.1415000000000002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36" customHeight="1">
      <c r="A13" s="9" t="s">
        <v>64</v>
      </c>
      <c r="B13" s="9" t="s">
        <v>65</v>
      </c>
      <c r="C13" s="9" t="s">
        <v>69</v>
      </c>
      <c r="D13" s="10"/>
      <c r="E13" s="15" t="s">
        <v>70</v>
      </c>
      <c r="F13" s="11">
        <v>0.4713</v>
      </c>
      <c r="G13" s="14">
        <v>0.4713</v>
      </c>
      <c r="H13" s="14">
        <v>0.4713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21.75" customHeight="1">
      <c r="A14" s="9" t="s">
        <v>71</v>
      </c>
      <c r="B14" s="9" t="s">
        <v>59</v>
      </c>
      <c r="C14" s="9" t="s">
        <v>57</v>
      </c>
      <c r="D14" s="10"/>
      <c r="E14" s="9" t="s">
        <v>72</v>
      </c>
      <c r="F14" s="11">
        <v>9.4243000000000006</v>
      </c>
      <c r="G14" s="14">
        <v>9.4243000000000006</v>
      </c>
      <c r="H14" s="14">
        <v>9.4243000000000006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21.75" customHeight="1">
      <c r="A15" s="9"/>
      <c r="B15" s="9"/>
      <c r="C15" s="9"/>
      <c r="D15" s="16"/>
      <c r="E15" s="9"/>
      <c r="F15" s="17"/>
      <c r="G15" s="17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21.75" customHeight="1">
      <c r="A16" s="9"/>
      <c r="B16" s="9"/>
      <c r="C16" s="9"/>
      <c r="D16" s="16"/>
      <c r="E16" s="9"/>
      <c r="F16" s="17"/>
      <c r="G16" s="17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21.75" customHeight="1">
      <c r="A17" s="9"/>
      <c r="B17" s="9"/>
      <c r="C17" s="9"/>
      <c r="D17" s="16"/>
      <c r="E17" s="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21.75" customHeight="1">
      <c r="A18" s="9"/>
      <c r="B18" s="9"/>
      <c r="C18" s="9"/>
      <c r="D18" s="16"/>
      <c r="E18" s="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21.75" customHeight="1">
      <c r="A19" s="9" t="s">
        <v>263</v>
      </c>
      <c r="B19" s="9" t="s">
        <v>263</v>
      </c>
      <c r="C19" s="9" t="s">
        <v>263</v>
      </c>
      <c r="D19" s="16"/>
      <c r="E19" s="9" t="s">
        <v>263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21.75" customHeight="1">
      <c r="A20" s="9" t="s">
        <v>263</v>
      </c>
      <c r="B20" s="9" t="s">
        <v>263</v>
      </c>
      <c r="C20" s="9" t="s">
        <v>263</v>
      </c>
      <c r="D20" s="16"/>
      <c r="E20" s="9" t="s">
        <v>263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21.75" customHeight="1">
      <c r="A21" s="9" t="s">
        <v>263</v>
      </c>
      <c r="B21" s="9" t="s">
        <v>263</v>
      </c>
      <c r="C21" s="9" t="s">
        <v>263</v>
      </c>
      <c r="D21" s="16"/>
      <c r="E21" s="9" t="s">
        <v>263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2" type="noConversion"/>
  <pageMargins left="0.60902777777777795" right="0.15625" top="0.98402777777777795" bottom="0.98402777777777795" header="0.51180555555555596" footer="0.51180555555555596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2018-01-26T05:17:11Z</cp:lastPrinted>
  <dcterms:created xsi:type="dcterms:W3CDTF">2017-01-20T02:12:00Z</dcterms:created>
  <dcterms:modified xsi:type="dcterms:W3CDTF">2018-01-29T03:12:06Z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2052-10.1.0.6877</vt:lpwstr>
  </property>
</Properties>
</file>