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895" windowHeight="10500" firstSheet="3" activeTab="3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2" r:id="rId6"/>
    <sheet name="7.部门收入总表" sheetId="13" r:id="rId7"/>
    <sheet name="8.部门支出总表" sheetId="15" r:id="rId8"/>
  </sheets>
  <definedNames>
    <definedName name="_xlnm.Print_Area" localSheetId="1">'2.一般公共预算支出表'!$A$1:$G$36</definedName>
    <definedName name="_xlnm.Print_Area" localSheetId="2">'3.一般公共预算基本支出表'!$A$1:$E$60</definedName>
    <definedName name="_xlnm.Print_Area" localSheetId="4">'5.政府性基金预算拨款支出预算表'!$A$1:$R$21</definedName>
    <definedName name="_xlnm.Print_Area" localSheetId="6">'7.部门收入总表'!$A$1:$AO$13</definedName>
    <definedName name="_xlnm.Print_Area" localSheetId="7">'8.部门支出总表'!$A$1:$T$21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'7.部门收入总表'!$1:$6</definedName>
    <definedName name="_xlnm.Print_Titles" localSheetId="7">'8.部门支出总表'!$1:$6</definedName>
  </definedNames>
  <calcPr calcId="114210" fullCalcOnLoad="1"/>
</workbook>
</file>

<file path=xl/calcChain.xml><?xml version="1.0" encoding="utf-8"?>
<calcChain xmlns="http://schemas.openxmlformats.org/spreadsheetml/2006/main">
  <c r="AM7" i="13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F11" i="7"/>
  <c r="F10"/>
  <c r="F9"/>
  <c r="E9"/>
  <c r="D9"/>
  <c r="C9"/>
  <c r="B9"/>
  <c r="F8"/>
  <c r="G8"/>
  <c r="F7"/>
  <c r="E6"/>
  <c r="C6"/>
  <c r="F6"/>
  <c r="G6"/>
  <c r="B6"/>
  <c r="C6" i="6"/>
  <c r="E7" i="5"/>
  <c r="F33" i="4"/>
  <c r="E33"/>
  <c r="D33"/>
  <c r="D32"/>
  <c r="D31"/>
  <c r="D30"/>
  <c r="D29"/>
  <c r="D28"/>
  <c r="D27"/>
  <c r="D26"/>
  <c r="D24"/>
  <c r="D23"/>
  <c r="D22"/>
  <c r="D21"/>
  <c r="D20"/>
  <c r="D19"/>
  <c r="D18"/>
  <c r="D17"/>
  <c r="D16"/>
  <c r="D14"/>
  <c r="D13"/>
  <c r="D12"/>
  <c r="D11"/>
  <c r="D10"/>
  <c r="D9"/>
  <c r="D8"/>
  <c r="D7"/>
  <c r="F6"/>
</calcChain>
</file>

<file path=xl/sharedStrings.xml><?xml version="1.0" encoding="utf-8"?>
<sst xmlns="http://schemas.openxmlformats.org/spreadsheetml/2006/main" count="476" uniqueCount="318">
  <si>
    <t>附件1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</si>
  <si>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</si>
  <si>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</si>
  <si>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</si>
  <si>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</si>
  <si>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</si>
  <si>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</si>
  <si>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</si>
  <si>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</si>
  <si>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</si>
  <si>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</si>
  <si>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</si>
  <si>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</si>
  <si>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</si>
  <si>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</si>
  <si>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</si>
  <si>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</si>
  <si>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</si>
  <si>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</si>
  <si>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</si>
  <si>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</si>
  <si>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</si>
  <si>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</si>
  <si>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</si>
  <si>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</si>
  <si>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九、医疗卫生与计划生育支出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</si>
  <si>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</si>
  <si>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</si>
  <si>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</si>
  <si>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</si>
  <si>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</si>
  <si>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</si>
  <si>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</si>
  <si>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</si>
  <si>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</si>
  <si>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</si>
  <si>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</si>
  <si>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</si>
  <si>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</si>
  <si>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</si>
  <si>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</si>
  <si>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</si>
  <si>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</si>
  <si>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</si>
  <si>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</si>
  <si>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t>附件2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</si>
  <si>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</si>
  <si>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</si>
  <si>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</si>
  <si>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</si>
  <si>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</si>
  <si>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</si>
  <si>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</si>
  <si>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</si>
  <si>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</si>
  <si>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92.4304</t>
  </si>
  <si>
    <t>201</t>
  </si>
  <si>
    <t>04</t>
  </si>
  <si>
    <t>01</t>
  </si>
  <si>
    <t>行政运行（发展与改革事务</t>
  </si>
  <si>
    <t>68.1733</t>
  </si>
  <si>
    <t>02</t>
  </si>
  <si>
    <t>一般行政管理事务（发展与改革事务）</t>
  </si>
  <si>
    <t>14.00</t>
  </si>
  <si>
    <t>208</t>
  </si>
  <si>
    <t>05</t>
  </si>
  <si>
    <t>基本养老保险</t>
  </si>
  <si>
    <t>10.9211</t>
  </si>
  <si>
    <t>210</t>
  </si>
  <si>
    <t>11</t>
  </si>
  <si>
    <t>行政单位医疗</t>
  </si>
  <si>
    <t>4.3685</t>
  </si>
  <si>
    <t>03</t>
  </si>
  <si>
    <t>公务员医疗补助</t>
  </si>
  <si>
    <t>2.1843</t>
  </si>
  <si>
    <t>99</t>
  </si>
  <si>
    <t>其他行政事业单位医疗支出</t>
  </si>
  <si>
    <t>0.2305</t>
  </si>
  <si>
    <t>221</t>
  </si>
  <si>
    <t>住房公积金</t>
  </si>
  <si>
    <t xml:space="preserve">  </t>
  </si>
  <si>
    <t>附件3</t>
  </si>
  <si>
    <t>一般公共预算基本支出表</t>
  </si>
  <si>
    <t>经济分类科目</t>
  </si>
  <si>
    <t>2017年基本支出</t>
  </si>
  <si>
    <t>人员经费</t>
  </si>
  <si>
    <t>公用经费</t>
  </si>
  <si>
    <t>13.4802</t>
  </si>
  <si>
    <t>工资福利支出</t>
  </si>
  <si>
    <t xml:space="preserve">  基本工资</t>
  </si>
  <si>
    <t xml:space="preserve">  津贴补贴</t>
  </si>
  <si>
    <t>22.5276</t>
  </si>
  <si>
    <t xml:space="preserve">  奖金</t>
  </si>
  <si>
    <t>2.4675</t>
  </si>
  <si>
    <t xml:space="preserve">  其他社会保障缴费</t>
  </si>
  <si>
    <t>4.599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</si>
  <si>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</si>
  <si>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</si>
  <si>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</si>
  <si>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</si>
  <si>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其他工资福利支出</t>
  </si>
  <si>
    <t>商品和服务支出</t>
  </si>
  <si>
    <t xml:space="preserve">  办公费</t>
  </si>
  <si>
    <t>2.00</t>
  </si>
  <si>
    <t xml:space="preserve">  印刷费</t>
  </si>
  <si>
    <t>0.1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</si>
  <si>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</si>
  <si>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</si>
  <si>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</si>
  <si>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</si>
  <si>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</si>
  <si>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</si>
  <si>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</si>
  <si>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</si>
  <si>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</si>
  <si>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</si>
  <si>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</si>
  <si>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</si>
  <si>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</si>
  <si>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</si>
  <si>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</si>
  <si>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</si>
  <si>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</si>
  <si>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</si>
  <si>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</si>
  <si>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>1.0922</t>
  </si>
  <si>
    <t xml:space="preserve">  福利费</t>
  </si>
  <si>
    <t>0.048</t>
  </si>
  <si>
    <t xml:space="preserve">  公务用车运行维护费</t>
  </si>
  <si>
    <t xml:space="preserve">  其他交通费用</t>
  </si>
  <si>
    <t>8.04</t>
  </si>
  <si>
    <t xml:space="preserve">  税金及附加费用</t>
  </si>
  <si>
    <t xml:space="preserve">  其他商品和服务支出</t>
  </si>
  <si>
    <t>对个人和家庭的补助</t>
  </si>
  <si>
    <t>8.825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</si>
  <si>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</si>
  <si>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</si>
  <si>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</si>
  <si>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</si>
  <si>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</si>
  <si>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>0.064</t>
  </si>
  <si>
    <t xml:space="preserve">  救济费</t>
  </si>
  <si>
    <t xml:space="preserve">  医疗费</t>
  </si>
  <si>
    <t xml:space="preserve">  助学金</t>
  </si>
  <si>
    <t xml:space="preserve">  奖励金</t>
  </si>
  <si>
    <t>0.024</t>
  </si>
  <si>
    <t xml:space="preserve">  生产补贴</t>
  </si>
  <si>
    <t xml:space="preserve">  住房公积金</t>
  </si>
  <si>
    <t>6.5527</t>
  </si>
  <si>
    <t xml:space="preserve">  提租补贴</t>
  </si>
  <si>
    <t xml:space="preserve">  购房补贴</t>
  </si>
  <si>
    <t xml:space="preserve">  采暖补贴</t>
  </si>
  <si>
    <t xml:space="preserve">  物业服务补贴</t>
  </si>
  <si>
    <t xml:space="preserve">  其他对个人和家庭的补助支出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</si>
  <si>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</si>
  <si>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</si>
  <si>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</si>
  <si>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</si>
  <si>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>转移性支出</t>
  </si>
  <si>
    <t xml:space="preserve">  不同级政府间转移性支出</t>
  </si>
  <si>
    <t xml:space="preserve">  同级政府间转移性支出</t>
  </si>
  <si>
    <t>债务利息支出</t>
  </si>
  <si>
    <t xml:space="preserve">  国内债务付息</t>
  </si>
  <si>
    <t xml:space="preserve">  国外债务付息</t>
  </si>
  <si>
    <t>债务还本支出</t>
  </si>
  <si>
    <t xml:space="preserve">  国内债务还本</t>
  </si>
  <si>
    <t xml:space="preserve">  国外债务还本</t>
  </si>
  <si>
    <t>基本建设支出</t>
  </si>
  <si>
    <t>房屋建筑物购置</t>
  </si>
  <si>
    <t>……</t>
  </si>
  <si>
    <t>其他基本建设支出</t>
  </si>
  <si>
    <t>其他资本性支出</t>
  </si>
  <si>
    <t>房屋建筑物构建</t>
  </si>
  <si>
    <t>其他资本性至粗</t>
  </si>
  <si>
    <t>附件4</t>
  </si>
  <si>
    <t>部门预算资金安排的“三公”经费预算情况表</t>
  </si>
  <si>
    <t xml:space="preserve">              </t>
  </si>
  <si>
    <t xml:space="preserve">     单位：万元</t>
  </si>
  <si>
    <t>2017年预算数</t>
  </si>
  <si>
    <t>2016年预算数</t>
  </si>
  <si>
    <t>其中:一般公共预算安排数增减对比</t>
  </si>
  <si>
    <t>2017年预算数（全口径）</t>
  </si>
  <si>
    <t>其中：一般公共预算安排预算数</t>
  </si>
  <si>
    <t>2016年预算数（全口径）</t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</si>
  <si>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</si>
  <si>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</si>
  <si>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</si>
  <si>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</si>
  <si>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</si>
  <si>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</si>
  <si>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</si>
  <si>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</si>
  <si>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附件5</t>
  </si>
  <si>
    <t>政府性基金预算拨款支出预算表</t>
  </si>
  <si>
    <t>单位代码</t>
  </si>
  <si>
    <t>单位名称（功能分类科目名称）</t>
  </si>
  <si>
    <t>总计</t>
  </si>
  <si>
    <t>其他支出</t>
  </si>
  <si>
    <t xml:space="preserve">  核电站乏燃料处理处置基金支出</t>
  </si>
  <si>
    <t xml:space="preserve">    乏燃料运输</t>
  </si>
  <si>
    <t>207</t>
  </si>
  <si>
    <t>文化体育与传媒支出</t>
  </si>
  <si>
    <t>07</t>
  </si>
  <si>
    <t xml:space="preserve">  国家电影事业发展专项资金及对应专项债务收入安排的支出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</si>
  <si>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1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</si>
  <si>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资助国产影片放映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</si>
  <si>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29</t>
    </r>
  </si>
  <si>
    <t>60</t>
  </si>
  <si>
    <t xml:space="preserve">  彩票公益金及对应专项债务收入安排的支出</t>
  </si>
  <si>
    <t>附件6</t>
  </si>
  <si>
    <t>部门收支总表</t>
  </si>
  <si>
    <t xml:space="preserve">收 入 项 目 </t>
  </si>
  <si>
    <t>2017年部门预算数</t>
  </si>
  <si>
    <t>备    注</t>
  </si>
  <si>
    <t>支 出 项 目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</si>
  <si>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7</t>
    </r>
    <r>
      <rPr>
        <sz val="10"/>
        <rFont val="宋体"/>
        <charset val="134"/>
      </rPr>
      <t>年部门预算数</t>
    </r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</si>
  <si>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</si>
  <si>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</si>
  <si>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</si>
  <si>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</si>
  <si>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</si>
  <si>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</si>
  <si>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</si>
  <si>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</si>
  <si>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</si>
  <si>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</si>
  <si>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</si>
  <si>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</si>
  <si>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</si>
  <si>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</si>
  <si>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</si>
  <si>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</si>
  <si>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</si>
  <si>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</si>
  <si>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七、已列支结转指标资金</t>
  </si>
  <si>
    <t>本年收入合计</t>
  </si>
  <si>
    <t>本年支出合计</t>
  </si>
  <si>
    <t>上年结转、结余收入</t>
  </si>
  <si>
    <t>收入总计</t>
  </si>
  <si>
    <t>支出总计</t>
  </si>
  <si>
    <t>附件7</t>
  </si>
  <si>
    <t>部门收入总表</t>
  </si>
  <si>
    <t>单位名称</t>
  </si>
  <si>
    <t>一般公共预算收入</t>
  </si>
  <si>
    <t>政府性基金预算拨款</t>
  </si>
  <si>
    <t>纳入财政专户管理的收入安排资金</t>
  </si>
  <si>
    <t>未纳入财政专户管理的收入安排的资金</t>
  </si>
  <si>
    <t>其他上级补助收入</t>
  </si>
  <si>
    <t>其他结转、结余资金</t>
  </si>
  <si>
    <t>已列支结转指标资金</t>
  </si>
  <si>
    <t>经费拨款</t>
  </si>
  <si>
    <t>纳入预算管理的非税收入安排的资金</t>
  </si>
  <si>
    <t>一般债券收入</t>
  </si>
  <si>
    <t>市本级</t>
  </si>
  <si>
    <t>市本级（上年结转、结余）</t>
  </si>
  <si>
    <t>自治区补助</t>
  </si>
  <si>
    <t>自治区补助（上年结转、结余）</t>
  </si>
  <si>
    <t>专项债券收入</t>
  </si>
  <si>
    <t>专项债券收入（上年结转、结余）</t>
  </si>
  <si>
    <t>教育收费收入安排的资金</t>
  </si>
  <si>
    <t>教育收费收入安排的资金（上年结转、结余）</t>
  </si>
  <si>
    <t>其他收入安排的资金</t>
  </si>
  <si>
    <t>其他收入安排的资金（上年结转、结余）</t>
  </si>
  <si>
    <t>事业收入经营安排的资金</t>
  </si>
  <si>
    <t>经营收入安排的资金</t>
  </si>
  <si>
    <t>上年结转结余</t>
  </si>
  <si>
    <t>小计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</si>
  <si>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</si>
  <si>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</si>
  <si>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</si>
  <si>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</si>
  <si>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</si>
  <si>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上年结转、结余（非税收入安排的资金）</t>
  </si>
  <si>
    <t>一般债券（本年）</t>
  </si>
  <si>
    <t>一般债券（上年结转、结余）</t>
  </si>
  <si>
    <t xml:space="preserve">                                        </t>
  </si>
  <si>
    <t>附件8</t>
  </si>
  <si>
    <t>部门支出总表</t>
  </si>
  <si>
    <t>…</t>
  </si>
  <si>
    <t>78.9502</t>
    <phoneticPr fontId="12" type="noConversion"/>
  </si>
  <si>
    <t>接待减少</t>
  </si>
  <si>
    <t>接待减少</t>
    <phoneticPr fontId="12" type="noConversion"/>
  </si>
  <si>
    <t>北部湾建规部门</t>
    <phoneticPr fontId="12" type="noConversion"/>
  </si>
  <si>
    <t>玉林市北部湾（广西）规划建设管理委员会办公室</t>
    <phoneticPr fontId="12" type="noConversion"/>
  </si>
  <si>
    <t>106.4304</t>
    <phoneticPr fontId="12" type="noConversion"/>
  </si>
  <si>
    <t>201</t>
    <phoneticPr fontId="12" type="noConversion"/>
  </si>
  <si>
    <t>04</t>
    <phoneticPr fontId="12" type="noConversion"/>
  </si>
  <si>
    <t>01</t>
    <phoneticPr fontId="12" type="noConversion"/>
  </si>
  <si>
    <t>行政运行（发展与改革事务）</t>
    <phoneticPr fontId="12" type="noConversion"/>
  </si>
  <si>
    <t>24.3451</t>
    <phoneticPr fontId="12" type="noConversion"/>
  </si>
  <si>
    <t>13.4802</t>
    <phoneticPr fontId="12" type="noConversion"/>
  </si>
  <si>
    <t>92.4304</t>
    <phoneticPr fontId="12" type="noConversion"/>
  </si>
  <si>
    <t>一般行政管理事务（发展与改革事务）</t>
    <phoneticPr fontId="12" type="noConversion"/>
  </si>
  <si>
    <t>02</t>
    <phoneticPr fontId="12" type="noConversion"/>
  </si>
  <si>
    <t>208</t>
    <phoneticPr fontId="12" type="noConversion"/>
  </si>
  <si>
    <t>05</t>
    <phoneticPr fontId="12" type="noConversion"/>
  </si>
  <si>
    <t>机关事业单位基本养老保险缴费支出</t>
    <phoneticPr fontId="12" type="noConversion"/>
  </si>
  <si>
    <t>0.088</t>
    <phoneticPr fontId="12" type="noConversion"/>
  </si>
  <si>
    <t>210</t>
    <phoneticPr fontId="12" type="noConversion"/>
  </si>
  <si>
    <t>11</t>
    <phoneticPr fontId="12" type="noConversion"/>
  </si>
  <si>
    <t>行政单位医疗</t>
    <phoneticPr fontId="12" type="noConversion"/>
  </si>
  <si>
    <t>03</t>
    <phoneticPr fontId="12" type="noConversion"/>
  </si>
  <si>
    <t>公务员医疗补助</t>
    <phoneticPr fontId="12" type="noConversion"/>
  </si>
  <si>
    <t>99</t>
    <phoneticPr fontId="12" type="noConversion"/>
  </si>
  <si>
    <t>其他行政事业单位医疗支出</t>
    <phoneticPr fontId="12" type="noConversion"/>
  </si>
  <si>
    <t>221</t>
    <phoneticPr fontId="12" type="noConversion"/>
  </si>
  <si>
    <t>02</t>
    <phoneticPr fontId="12" type="noConversion"/>
  </si>
  <si>
    <t>01</t>
    <phoneticPr fontId="12" type="noConversion"/>
  </si>
  <si>
    <t>住房公积金</t>
    <phoneticPr fontId="12" type="noConversion"/>
  </si>
  <si>
    <t>6.5527</t>
    <phoneticPr fontId="12" type="noConversion"/>
  </si>
  <si>
    <t>6.5527</t>
    <phoneticPr fontId="12" type="noConversion"/>
  </si>
  <si>
    <t>6.7833</t>
    <phoneticPr fontId="12" type="noConversion"/>
  </si>
  <si>
    <t>6.7833</t>
    <phoneticPr fontId="12" type="noConversion"/>
  </si>
  <si>
    <t>93.0944</t>
    <phoneticPr fontId="12" type="noConversion"/>
  </si>
  <si>
    <t>70.1252</t>
    <phoneticPr fontId="12" type="noConversion"/>
  </si>
  <si>
    <t>70.1252</t>
    <phoneticPr fontId="12" type="noConversion"/>
  </si>
  <si>
    <t>无</t>
    <phoneticPr fontId="12" type="noConversion"/>
  </si>
  <si>
    <t>106.4304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</si>
</sst>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177" formatCode="#,##0.00_ ;[Red]\-#,##0.00\ "/>
    <numFmt numFmtId="178" formatCode="0.00_);\(0.00\)"/>
    <numFmt numFmtId="179" formatCode="0.00_ "/>
    <numFmt numFmtId="180" formatCode="#,##0_);[Red]\(#,##0\)"/>
  </numFmts>
  <fonts count="16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b/>
      <sz val="10"/>
      <name val="宋体"/>
      <charset val="134"/>
    </font>
    <font>
      <sz val="16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5" fillId="0" borderId="0"/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1" fillId="0" borderId="0" xfId="2" applyAlignment="1">
      <alignment vertical="center" wrapText="1"/>
    </xf>
    <xf numFmtId="0" fontId="1" fillId="0" borderId="0" xfId="2" applyFill="1"/>
    <xf numFmtId="0" fontId="1" fillId="0" borderId="0" xfId="2"/>
    <xf numFmtId="0" fontId="2" fillId="0" borderId="0" xfId="2" applyFont="1"/>
    <xf numFmtId="0" fontId="2" fillId="0" borderId="0" xfId="2" applyFont="1" applyAlignment="1">
      <alignment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vertical="center" wrapText="1"/>
    </xf>
    <xf numFmtId="0" fontId="2" fillId="0" borderId="2" xfId="2" applyFont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vertical="center"/>
    </xf>
    <xf numFmtId="49" fontId="2" fillId="0" borderId="2" xfId="2" applyNumberFormat="1" applyFont="1" applyFill="1" applyBorder="1" applyAlignment="1">
      <alignment horizontal="left" vertical="center"/>
    </xf>
    <xf numFmtId="177" fontId="2" fillId="0" borderId="1" xfId="2" applyNumberFormat="1" applyFont="1" applyFill="1" applyBorder="1" applyAlignment="1">
      <alignment horizontal="right" vertical="center"/>
    </xf>
    <xf numFmtId="0" fontId="2" fillId="0" borderId="0" xfId="2" applyFont="1" applyAlignment="1">
      <alignment horizontal="right" wrapText="1"/>
    </xf>
    <xf numFmtId="0" fontId="4" fillId="0" borderId="0" xfId="4" applyFont="1" applyFill="1"/>
    <xf numFmtId="176" fontId="2" fillId="0" borderId="0" xfId="6" applyFont="1" applyFill="1" applyAlignment="1"/>
    <xf numFmtId="176" fontId="1" fillId="0" borderId="0" xfId="6" applyFont="1" applyAlignment="1">
      <alignment horizontal="center"/>
    </xf>
    <xf numFmtId="0" fontId="1" fillId="0" borderId="0" xfId="4" applyFont="1"/>
    <xf numFmtId="0" fontId="15" fillId="0" borderId="0" xfId="4" applyAlignment="1">
      <alignment horizontal="left" vertical="center"/>
    </xf>
    <xf numFmtId="0" fontId="15" fillId="0" borderId="0" xfId="4" applyFill="1" applyAlignment="1">
      <alignment horizontal="right" vertical="center" wrapText="1"/>
    </xf>
    <xf numFmtId="0" fontId="15" fillId="0" borderId="0" xfId="4"/>
    <xf numFmtId="0" fontId="5" fillId="0" borderId="0" xfId="4" applyFont="1"/>
    <xf numFmtId="0" fontId="6" fillId="0" borderId="0" xfId="4" applyFont="1" applyFill="1" applyAlignment="1">
      <alignment horizontal="centerContinuous"/>
    </xf>
    <xf numFmtId="0" fontId="4" fillId="0" borderId="0" xfId="4" applyFont="1" applyFill="1" applyAlignment="1">
      <alignment horizontal="centerContinuous"/>
    </xf>
    <xf numFmtId="0" fontId="2" fillId="0" borderId="0" xfId="4" applyFont="1" applyFill="1" applyAlignment="1">
      <alignment horizontal="left" vertical="center"/>
    </xf>
    <xf numFmtId="0" fontId="2" fillId="0" borderId="0" xfId="4" applyNumberFormat="1" applyFont="1" applyFill="1" applyAlignment="1" applyProtection="1"/>
    <xf numFmtId="49" fontId="2" fillId="0" borderId="3" xfId="4" applyNumberFormat="1" applyFont="1" applyFill="1" applyBorder="1" applyAlignment="1" applyProtection="1">
      <alignment horizontal="center" vertical="center" wrapText="1"/>
    </xf>
    <xf numFmtId="49" fontId="2" fillId="2" borderId="3" xfId="4" applyNumberFormat="1" applyFont="1" applyFill="1" applyBorder="1" applyAlignment="1" applyProtection="1">
      <alignment horizontal="center" vertical="center" wrapText="1"/>
    </xf>
    <xf numFmtId="49" fontId="2" fillId="0" borderId="4" xfId="4" applyNumberFormat="1" applyFont="1" applyFill="1" applyBorder="1" applyAlignment="1" applyProtection="1">
      <alignment horizontal="center" vertical="center"/>
    </xf>
    <xf numFmtId="0" fontId="2" fillId="0" borderId="4" xfId="4" applyNumberFormat="1" applyFont="1" applyFill="1" applyBorder="1" applyAlignment="1" applyProtection="1">
      <alignment horizontal="center" vertical="center"/>
    </xf>
    <xf numFmtId="49" fontId="2" fillId="0" borderId="2" xfId="4" applyNumberFormat="1" applyFont="1" applyFill="1" applyBorder="1" applyAlignment="1" applyProtection="1">
      <alignment horizontal="left" vertical="center" wrapText="1"/>
    </xf>
    <xf numFmtId="177" fontId="2" fillId="0" borderId="2" xfId="4" applyNumberFormat="1" applyFont="1" applyFill="1" applyBorder="1" applyAlignment="1" applyProtection="1">
      <alignment horizontal="right" vertical="center" wrapText="1"/>
    </xf>
    <xf numFmtId="0" fontId="0" fillId="0" borderId="1" xfId="0" applyBorder="1">
      <alignment vertical="center"/>
    </xf>
    <xf numFmtId="0" fontId="2" fillId="0" borderId="1" xfId="2" applyNumberFormat="1" applyFont="1" applyFill="1" applyBorder="1" applyAlignment="1">
      <alignment horizontal="left" vertical="center"/>
    </xf>
    <xf numFmtId="49" fontId="2" fillId="0" borderId="5" xfId="4" applyNumberFormat="1" applyFont="1" applyFill="1" applyBorder="1" applyAlignment="1" applyProtection="1">
      <alignment horizontal="center" vertical="center" wrapText="1"/>
    </xf>
    <xf numFmtId="49" fontId="2" fillId="2" borderId="3" xfId="4" applyNumberFormat="1" applyFont="1" applyFill="1" applyBorder="1" applyAlignment="1">
      <alignment horizontal="center" vertical="center" wrapText="1"/>
    </xf>
    <xf numFmtId="49" fontId="2" fillId="2" borderId="6" xfId="4" applyNumberFormat="1" applyFont="1" applyFill="1" applyBorder="1" applyAlignment="1">
      <alignment horizontal="center" vertical="center" wrapText="1"/>
    </xf>
    <xf numFmtId="177" fontId="2" fillId="0" borderId="1" xfId="4" applyNumberFormat="1" applyFont="1" applyFill="1" applyBorder="1" applyAlignment="1" applyProtection="1">
      <alignment horizontal="right" vertical="center" wrapText="1"/>
    </xf>
    <xf numFmtId="177" fontId="2" fillId="0" borderId="7" xfId="4" applyNumberFormat="1" applyFont="1" applyFill="1" applyBorder="1" applyAlignment="1" applyProtection="1">
      <alignment horizontal="right" vertical="center" wrapText="1"/>
    </xf>
    <xf numFmtId="0" fontId="2" fillId="0" borderId="1" xfId="4" applyNumberFormat="1" applyFont="1" applyFill="1" applyBorder="1" applyAlignment="1" applyProtection="1">
      <alignment horizontal="center" vertical="center"/>
    </xf>
    <xf numFmtId="49" fontId="2" fillId="0" borderId="1" xfId="4" applyNumberFormat="1" applyFont="1" applyFill="1" applyBorder="1" applyAlignment="1" applyProtection="1">
      <alignment horizontal="center" vertical="center" wrapText="1"/>
    </xf>
    <xf numFmtId="49" fontId="2" fillId="2" borderId="1" xfId="4" applyNumberFormat="1" applyFont="1" applyFill="1" applyBorder="1" applyAlignment="1" applyProtection="1">
      <alignment horizontal="center" vertical="center" wrapText="1"/>
    </xf>
    <xf numFmtId="177" fontId="5" fillId="0" borderId="2" xfId="4" applyNumberFormat="1" applyFont="1" applyFill="1" applyBorder="1" applyAlignment="1" applyProtection="1">
      <alignment horizontal="right" vertical="center" wrapText="1"/>
    </xf>
    <xf numFmtId="0" fontId="2" fillId="0" borderId="0" xfId="4" applyNumberFormat="1" applyFont="1" applyFill="1" applyAlignment="1" applyProtection="1">
      <alignment horizontal="right"/>
    </xf>
    <xf numFmtId="176" fontId="7" fillId="0" borderId="0" xfId="6" applyAlignment="1"/>
    <xf numFmtId="177" fontId="5" fillId="0" borderId="1" xfId="6" applyNumberFormat="1" applyFont="1" applyFill="1" applyBorder="1" applyAlignment="1">
      <alignment horizontal="right" vertical="center" wrapText="1"/>
    </xf>
    <xf numFmtId="176" fontId="7" fillId="0" borderId="0" xfId="6" applyFill="1" applyAlignment="1">
      <alignment horizontal="right" vertical="center" wrapText="1"/>
    </xf>
    <xf numFmtId="0" fontId="2" fillId="0" borderId="0" xfId="4" applyFont="1"/>
    <xf numFmtId="0" fontId="4" fillId="0" borderId="0" xfId="4" applyFont="1"/>
    <xf numFmtId="0" fontId="2" fillId="0" borderId="0" xfId="4" applyFont="1" applyAlignment="1">
      <alignment horizontal="center" vertical="center" wrapText="1"/>
    </xf>
    <xf numFmtId="0" fontId="2" fillId="0" borderId="0" xfId="4" applyFont="1" applyFill="1" applyAlignment="1">
      <alignment vertical="center" wrapText="1"/>
    </xf>
    <xf numFmtId="0" fontId="2" fillId="0" borderId="0" xfId="4" applyFont="1" applyAlignment="1">
      <alignment vertical="center" wrapText="1"/>
    </xf>
    <xf numFmtId="0" fontId="2" fillId="0" borderId="0" xfId="4" applyFont="1" applyFill="1" applyAlignment="1">
      <alignment horizontal="center" vertical="center" wrapText="1"/>
    </xf>
    <xf numFmtId="0" fontId="2" fillId="0" borderId="0" xfId="4" applyFont="1" applyAlignment="1">
      <alignment vertical="center"/>
    </xf>
    <xf numFmtId="0" fontId="8" fillId="0" borderId="0" xfId="4" applyFont="1" applyFill="1"/>
    <xf numFmtId="176" fontId="2" fillId="0" borderId="0" xfId="5" applyFont="1" applyFill="1" applyAlignment="1"/>
    <xf numFmtId="0" fontId="2" fillId="0" borderId="1" xfId="4" applyFont="1" applyFill="1" applyBorder="1" applyAlignment="1">
      <alignment horizontal="center" vertical="center" wrapText="1"/>
    </xf>
    <xf numFmtId="0" fontId="2" fillId="0" borderId="4" xfId="4" applyFont="1" applyFill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2" xfId="4" applyFont="1" applyFill="1" applyBorder="1" applyAlignment="1">
      <alignment vertical="center" wrapText="1"/>
    </xf>
    <xf numFmtId="177" fontId="2" fillId="0" borderId="4" xfId="4" applyNumberFormat="1" applyFont="1" applyFill="1" applyBorder="1" applyAlignment="1" applyProtection="1">
      <alignment horizontal="right" vertical="center" wrapText="1"/>
    </xf>
    <xf numFmtId="0" fontId="2" fillId="0" borderId="8" xfId="4" applyFont="1" applyFill="1" applyBorder="1" applyAlignment="1">
      <alignment vertical="center" wrapText="1"/>
    </xf>
    <xf numFmtId="0" fontId="2" fillId="0" borderId="2" xfId="4" applyFont="1" applyFill="1" applyBorder="1" applyAlignment="1">
      <alignment horizontal="left" vertical="center" wrapText="1"/>
    </xf>
    <xf numFmtId="177" fontId="2" fillId="0" borderId="3" xfId="4" applyNumberFormat="1" applyFont="1" applyFill="1" applyBorder="1" applyAlignment="1" applyProtection="1">
      <alignment horizontal="right" vertical="center" wrapText="1"/>
    </xf>
    <xf numFmtId="0" fontId="2" fillId="0" borderId="2" xfId="4" applyFont="1" applyBorder="1" applyAlignment="1">
      <alignment vertical="center" wrapText="1"/>
    </xf>
    <xf numFmtId="177" fontId="2" fillId="0" borderId="9" xfId="4" applyNumberFormat="1" applyFont="1" applyFill="1" applyBorder="1" applyAlignment="1" applyProtection="1">
      <alignment horizontal="right" vertical="center" wrapText="1"/>
    </xf>
    <xf numFmtId="0" fontId="2" fillId="0" borderId="1" xfId="4" applyFont="1" applyFill="1" applyBorder="1" applyAlignment="1">
      <alignment vertical="center" wrapText="1"/>
    </xf>
    <xf numFmtId="177" fontId="2" fillId="0" borderId="3" xfId="4" applyNumberFormat="1" applyFont="1" applyFill="1" applyBorder="1" applyAlignment="1">
      <alignment horizontal="right" vertical="center" wrapText="1"/>
    </xf>
    <xf numFmtId="177" fontId="2" fillId="0" borderId="1" xfId="4" applyNumberFormat="1" applyFont="1" applyFill="1" applyBorder="1" applyAlignment="1">
      <alignment horizontal="right" vertical="center" wrapText="1"/>
    </xf>
    <xf numFmtId="0" fontId="2" fillId="0" borderId="2" xfId="4" applyFont="1" applyFill="1" applyBorder="1" applyAlignment="1">
      <alignment horizontal="center" vertical="center" wrapText="1"/>
    </xf>
    <xf numFmtId="0" fontId="2" fillId="0" borderId="8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vertical="center" wrapText="1"/>
    </xf>
    <xf numFmtId="0" fontId="2" fillId="2" borderId="8" xfId="4" applyFont="1" applyFill="1" applyBorder="1" applyAlignment="1">
      <alignment horizontal="center" vertical="center" wrapText="1"/>
    </xf>
    <xf numFmtId="0" fontId="9" fillId="0" borderId="2" xfId="4" applyFont="1" applyFill="1" applyBorder="1" applyAlignment="1">
      <alignment horizontal="center" vertical="center" wrapText="1"/>
    </xf>
    <xf numFmtId="0" fontId="9" fillId="0" borderId="8" xfId="4" applyFont="1" applyFill="1" applyBorder="1" applyAlignment="1">
      <alignment horizontal="right" vertical="center" wrapText="1"/>
    </xf>
    <xf numFmtId="0" fontId="9" fillId="0" borderId="8" xfId="4" applyFont="1" applyFill="1" applyBorder="1" applyAlignment="1">
      <alignment horizontal="center" vertical="center" wrapText="1"/>
    </xf>
    <xf numFmtId="0" fontId="2" fillId="0" borderId="1" xfId="4" applyFont="1" applyBorder="1" applyAlignment="1">
      <alignment vertical="center" wrapText="1"/>
    </xf>
    <xf numFmtId="177" fontId="2" fillId="0" borderId="3" xfId="4" applyNumberFormat="1" applyFont="1" applyFill="1" applyBorder="1" applyAlignment="1">
      <alignment vertical="center" wrapText="1"/>
    </xf>
    <xf numFmtId="0" fontId="2" fillId="2" borderId="1" xfId="4" applyFont="1" applyFill="1" applyBorder="1" applyAlignment="1">
      <alignment vertical="center" wrapText="1"/>
    </xf>
    <xf numFmtId="177" fontId="2" fillId="0" borderId="1" xfId="4" applyNumberFormat="1" applyFont="1" applyBorder="1" applyAlignment="1">
      <alignment vertical="center" wrapText="1"/>
    </xf>
    <xf numFmtId="177" fontId="2" fillId="0" borderId="1" xfId="4" applyNumberFormat="1" applyFont="1" applyFill="1" applyBorder="1" applyAlignment="1">
      <alignment vertical="center" wrapText="1"/>
    </xf>
    <xf numFmtId="177" fontId="2" fillId="0" borderId="4" xfId="4" applyNumberFormat="1" applyFont="1" applyFill="1" applyBorder="1" applyAlignment="1">
      <alignment horizontal="right" vertical="center" wrapText="1"/>
    </xf>
    <xf numFmtId="3" fontId="2" fillId="0" borderId="0" xfId="4" applyNumberFormat="1" applyFont="1" applyFill="1" applyAlignment="1">
      <alignment vertical="center" wrapText="1"/>
    </xf>
    <xf numFmtId="0" fontId="2" fillId="0" borderId="0" xfId="4" applyNumberFormat="1" applyFont="1" applyFill="1" applyAlignment="1" applyProtection="1">
      <alignment horizontal="left" vertical="center"/>
    </xf>
    <xf numFmtId="0" fontId="15" fillId="0" borderId="0" xfId="4" applyFill="1"/>
    <xf numFmtId="0" fontId="2" fillId="0" borderId="0" xfId="3" applyFont="1"/>
    <xf numFmtId="0" fontId="1" fillId="0" borderId="0" xfId="3"/>
    <xf numFmtId="0" fontId="2" fillId="0" borderId="0" xfId="3" applyFont="1" applyAlignment="1">
      <alignment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1" xfId="3" applyFont="1" applyBorder="1" applyAlignment="1">
      <alignment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left" vertical="center" wrapText="1"/>
    </xf>
    <xf numFmtId="49" fontId="2" fillId="0" borderId="1" xfId="3" applyNumberFormat="1" applyFont="1" applyFill="1" applyBorder="1" applyAlignment="1">
      <alignment vertical="center"/>
    </xf>
    <xf numFmtId="177" fontId="2" fillId="0" borderId="1" xfId="3" applyNumberFormat="1" applyFont="1" applyFill="1" applyBorder="1" applyAlignment="1">
      <alignment horizontal="right" vertical="center"/>
    </xf>
    <xf numFmtId="0" fontId="2" fillId="0" borderId="1" xfId="2" applyNumberFormat="1" applyFont="1" applyFill="1" applyBorder="1" applyAlignment="1">
      <alignment horizontal="left" vertical="center" wrapText="1"/>
    </xf>
    <xf numFmtId="49" fontId="2" fillId="0" borderId="1" xfId="3" applyNumberFormat="1" applyFont="1" applyFill="1" applyBorder="1" applyAlignment="1">
      <alignment vertical="center" wrapText="1"/>
    </xf>
    <xf numFmtId="0" fontId="1" fillId="0" borderId="0" xfId="2" applyAlignment="1">
      <alignment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 vertic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177" fontId="2" fillId="0" borderId="1" xfId="2" applyNumberFormat="1" applyFont="1" applyFill="1" applyBorder="1"/>
    <xf numFmtId="0" fontId="1" fillId="0" borderId="1" xfId="2" applyFill="1" applyBorder="1"/>
    <xf numFmtId="0" fontId="2" fillId="0" borderId="1" xfId="2" applyFont="1" applyFill="1" applyBorder="1" applyAlignment="1">
      <alignment vertical="center"/>
    </xf>
    <xf numFmtId="0" fontId="2" fillId="0" borderId="1" xfId="2" applyFont="1" applyFill="1" applyBorder="1"/>
    <xf numFmtId="49" fontId="9" fillId="0" borderId="1" xfId="2" applyNumberFormat="1" applyFont="1" applyFill="1" applyBorder="1" applyAlignment="1">
      <alignment horizontal="right" vertical="center"/>
    </xf>
    <xf numFmtId="0" fontId="9" fillId="0" borderId="1" xfId="2" applyNumberFormat="1" applyFont="1" applyFill="1" applyBorder="1" applyAlignment="1">
      <alignment horizontal="left" vertical="center"/>
    </xf>
    <xf numFmtId="178" fontId="2" fillId="0" borderId="1" xfId="2" applyNumberFormat="1" applyFont="1" applyFill="1" applyBorder="1" applyAlignment="1">
      <alignment horizontal="right" vertical="center"/>
    </xf>
    <xf numFmtId="49" fontId="2" fillId="0" borderId="1" xfId="2" applyNumberFormat="1" applyFont="1" applyFill="1" applyBorder="1" applyAlignment="1">
      <alignment horizontal="right" vertical="center"/>
    </xf>
    <xf numFmtId="0" fontId="1" fillId="0" borderId="1" xfId="2" applyBorder="1"/>
    <xf numFmtId="49" fontId="1" fillId="0" borderId="0" xfId="2" applyNumberFormat="1"/>
    <xf numFmtId="49" fontId="2" fillId="0" borderId="0" xfId="2" applyNumberFormat="1" applyFont="1" applyAlignment="1">
      <alignment vertical="center"/>
    </xf>
    <xf numFmtId="49" fontId="2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Fill="1" applyBorder="1" applyAlignment="1">
      <alignment vertical="center"/>
    </xf>
    <xf numFmtId="4" fontId="1" fillId="0" borderId="0" xfId="2" applyNumberFormat="1" applyFill="1"/>
    <xf numFmtId="0" fontId="11" fillId="0" borderId="1" xfId="0" applyFont="1" applyBorder="1" applyAlignment="1">
      <alignment horizontal="justify" vertical="center"/>
    </xf>
    <xf numFmtId="49" fontId="1" fillId="0" borderId="1" xfId="2" applyNumberFormat="1" applyBorder="1"/>
    <xf numFmtId="0" fontId="1" fillId="0" borderId="0" xfId="1" applyFill="1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" fillId="0" borderId="0" xfId="1" applyAlignment="1"/>
    <xf numFmtId="0" fontId="2" fillId="0" borderId="1" xfId="1" applyFont="1" applyBorder="1" applyAlignment="1">
      <alignment horizontal="center" vertical="center" wrapText="1"/>
    </xf>
    <xf numFmtId="179" fontId="2" fillId="0" borderId="1" xfId="1" applyNumberFormat="1" applyFont="1" applyFill="1" applyBorder="1" applyAlignment="1">
      <alignment vertical="center"/>
    </xf>
    <xf numFmtId="49" fontId="2" fillId="0" borderId="1" xfId="1" applyNumberFormat="1" applyFont="1" applyFill="1" applyBorder="1" applyAlignment="1">
      <alignment horizontal="right" vertical="center"/>
    </xf>
    <xf numFmtId="177" fontId="2" fillId="0" borderId="1" xfId="1" applyNumberFormat="1" applyFont="1" applyFill="1" applyBorder="1" applyAlignment="1">
      <alignment horizontal="right" vertical="center"/>
    </xf>
    <xf numFmtId="0" fontId="2" fillId="0" borderId="1" xfId="1" applyFont="1" applyFill="1" applyBorder="1"/>
    <xf numFmtId="179" fontId="2" fillId="0" borderId="1" xfId="1" applyNumberFormat="1" applyFont="1" applyFill="1" applyBorder="1" applyAlignment="1">
      <alignment horizontal="center" vertical="center"/>
    </xf>
    <xf numFmtId="0" fontId="1" fillId="0" borderId="1" xfId="2" applyFont="1" applyFill="1" applyBorder="1"/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49" fontId="14" fillId="0" borderId="2" xfId="4" applyNumberFormat="1" applyFont="1" applyFill="1" applyBorder="1" applyAlignment="1" applyProtection="1">
      <alignment horizontal="right"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/>
    </xf>
    <xf numFmtId="178" fontId="2" fillId="0" borderId="1" xfId="2" applyNumberFormat="1" applyFont="1" applyFill="1" applyBorder="1"/>
    <xf numFmtId="180" fontId="2" fillId="0" borderId="1" xfId="3" applyNumberFormat="1" applyFont="1" applyBorder="1" applyAlignment="1">
      <alignment horizontal="center" vertical="center" wrapText="1"/>
    </xf>
    <xf numFmtId="49" fontId="2" fillId="0" borderId="4" xfId="4" applyNumberFormat="1" applyFont="1" applyFill="1" applyBorder="1" applyAlignment="1" applyProtection="1">
      <alignment horizontal="right" vertical="center" wrapText="1"/>
    </xf>
    <xf numFmtId="49" fontId="2" fillId="0" borderId="1" xfId="4" applyNumberFormat="1" applyFont="1" applyFill="1" applyBorder="1" applyAlignment="1" applyProtection="1">
      <alignment horizontal="right" vertical="center" wrapText="1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0" xfId="2" applyFont="1" applyAlignment="1">
      <alignment horizontal="left"/>
    </xf>
    <xf numFmtId="0" fontId="3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3" fillId="0" borderId="0" xfId="3" applyFont="1" applyAlignment="1">
      <alignment horizontal="center"/>
    </xf>
    <xf numFmtId="0" fontId="2" fillId="0" borderId="10" xfId="3" applyFont="1" applyBorder="1" applyAlignment="1">
      <alignment horizontal="right" wrapText="1"/>
    </xf>
    <xf numFmtId="0" fontId="2" fillId="0" borderId="2" xfId="3" applyFont="1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 wrapText="1"/>
    </xf>
    <xf numFmtId="0" fontId="2" fillId="0" borderId="8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6" fillId="0" borderId="0" xfId="4" applyFont="1" applyAlignment="1">
      <alignment horizontal="center" vertical="center"/>
    </xf>
    <xf numFmtId="0" fontId="2" fillId="0" borderId="10" xfId="4" applyFont="1" applyBorder="1" applyAlignment="1">
      <alignment horizontal="right"/>
    </xf>
    <xf numFmtId="0" fontId="5" fillId="0" borderId="2" xfId="4" applyNumberFormat="1" applyFont="1" applyFill="1" applyBorder="1" applyAlignment="1" applyProtection="1">
      <alignment horizontal="center" vertical="center" wrapText="1"/>
    </xf>
    <xf numFmtId="0" fontId="5" fillId="0" borderId="7" xfId="4" applyNumberFormat="1" applyFont="1" applyFill="1" applyBorder="1" applyAlignment="1" applyProtection="1">
      <alignment horizontal="center" vertical="center" wrapText="1"/>
    </xf>
    <xf numFmtId="0" fontId="5" fillId="0" borderId="8" xfId="4" applyNumberFormat="1" applyFont="1" applyFill="1" applyBorder="1" applyAlignment="1" applyProtection="1">
      <alignment horizontal="center" vertical="center" wrapText="1"/>
    </xf>
    <xf numFmtId="49" fontId="2" fillId="0" borderId="3" xfId="4" applyNumberFormat="1" applyFont="1" applyFill="1" applyBorder="1" applyAlignment="1" applyProtection="1">
      <alignment horizontal="center" vertical="center" wrapText="1"/>
    </xf>
    <xf numFmtId="49" fontId="2" fillId="0" borderId="1" xfId="4" applyNumberFormat="1" applyFont="1" applyFill="1" applyBorder="1" applyAlignment="1" applyProtection="1">
      <alignment horizontal="center" vertical="center" wrapText="1"/>
    </xf>
    <xf numFmtId="176" fontId="2" fillId="0" borderId="4" xfId="6" applyFont="1" applyBorder="1" applyAlignment="1">
      <alignment horizontal="center" vertical="center" wrapText="1"/>
    </xf>
    <xf numFmtId="176" fontId="2" fillId="0" borderId="9" xfId="6" applyFont="1" applyBorder="1" applyAlignment="1">
      <alignment horizontal="center" vertical="center" wrapText="1"/>
    </xf>
    <xf numFmtId="176" fontId="2" fillId="0" borderId="3" xfId="6" applyFont="1" applyBorder="1" applyAlignment="1">
      <alignment horizontal="center" vertical="center" wrapText="1"/>
    </xf>
    <xf numFmtId="49" fontId="2" fillId="0" borderId="6" xfId="4" applyNumberFormat="1" applyFont="1" applyFill="1" applyBorder="1" applyAlignment="1" applyProtection="1">
      <alignment horizontal="center" vertical="center" wrapText="1"/>
    </xf>
    <xf numFmtId="49" fontId="2" fillId="0" borderId="2" xfId="4" applyNumberFormat="1" applyFont="1" applyFill="1" applyBorder="1" applyAlignment="1" applyProtection="1">
      <alignment horizontal="center" vertical="center" wrapText="1"/>
    </xf>
    <xf numFmtId="0" fontId="5" fillId="0" borderId="3" xfId="4" applyNumberFormat="1" applyFont="1" applyFill="1" applyBorder="1" applyAlignment="1" applyProtection="1">
      <alignment horizontal="center" vertical="center" wrapText="1"/>
    </xf>
    <xf numFmtId="0" fontId="5" fillId="0" borderId="1" xfId="4" applyNumberFormat="1" applyFont="1" applyFill="1" applyBorder="1" applyAlignment="1" applyProtection="1">
      <alignment horizontal="center" vertical="center" wrapText="1"/>
    </xf>
    <xf numFmtId="0" fontId="5" fillId="0" borderId="10" xfId="4" applyNumberFormat="1" applyFont="1" applyFill="1" applyBorder="1" applyAlignment="1" applyProtection="1">
      <alignment horizontal="center" vertical="center" wrapText="1"/>
    </xf>
    <xf numFmtId="49" fontId="5" fillId="0" borderId="3" xfId="4" applyNumberFormat="1" applyFont="1" applyFill="1" applyBorder="1" applyAlignment="1" applyProtection="1">
      <alignment horizontal="center" vertical="center" wrapText="1"/>
    </xf>
    <xf numFmtId="49" fontId="5" fillId="0" borderId="1" xfId="4" applyNumberFormat="1" applyFont="1" applyFill="1" applyBorder="1" applyAlignment="1" applyProtection="1">
      <alignment horizontal="center" vertical="center" wrapText="1"/>
    </xf>
    <xf numFmtId="49" fontId="5" fillId="0" borderId="6" xfId="4" applyNumberFormat="1" applyFont="1" applyFill="1" applyBorder="1" applyAlignment="1" applyProtection="1">
      <alignment horizontal="center" vertical="center" wrapText="1"/>
    </xf>
    <xf numFmtId="49" fontId="5" fillId="0" borderId="2" xfId="4" applyNumberFormat="1" applyFont="1" applyFill="1" applyBorder="1" applyAlignment="1" applyProtection="1">
      <alignment horizontal="center" vertical="center" wrapText="1"/>
    </xf>
    <xf numFmtId="49" fontId="2" fillId="2" borderId="2" xfId="4" applyNumberFormat="1" applyFont="1" applyFill="1" applyBorder="1" applyAlignment="1" applyProtection="1">
      <alignment horizontal="center" vertical="center" wrapText="1"/>
    </xf>
    <xf numFmtId="49" fontId="2" fillId="2" borderId="7" xfId="4" applyNumberFormat="1" applyFont="1" applyFill="1" applyBorder="1" applyAlignment="1" applyProtection="1">
      <alignment horizontal="center" vertical="center" wrapText="1"/>
    </xf>
    <xf numFmtId="49" fontId="2" fillId="2" borderId="8" xfId="4" applyNumberFormat="1" applyFont="1" applyFill="1" applyBorder="1" applyAlignment="1" applyProtection="1">
      <alignment horizontal="center" vertical="center" wrapText="1"/>
    </xf>
    <xf numFmtId="0" fontId="2" fillId="0" borderId="1" xfId="6" applyNumberFormat="1" applyFont="1" applyFill="1" applyBorder="1" applyAlignment="1" applyProtection="1">
      <alignment horizontal="center" vertical="center" wrapText="1"/>
    </xf>
    <xf numFmtId="0" fontId="2" fillId="0" borderId="4" xfId="6" applyNumberFormat="1" applyFont="1" applyFill="1" applyBorder="1" applyAlignment="1" applyProtection="1">
      <alignment horizontal="center" vertical="center" wrapText="1"/>
    </xf>
    <xf numFmtId="49" fontId="5" fillId="2" borderId="2" xfId="4" applyNumberFormat="1" applyFont="1" applyFill="1" applyBorder="1" applyAlignment="1">
      <alignment horizontal="center" vertical="center" wrapText="1"/>
    </xf>
    <xf numFmtId="49" fontId="5" fillId="2" borderId="1" xfId="4" applyNumberFormat="1" applyFont="1" applyFill="1" applyBorder="1" applyAlignment="1">
      <alignment horizontal="center" vertical="center" wrapText="1"/>
    </xf>
    <xf numFmtId="49" fontId="5" fillId="2" borderId="4" xfId="4" applyNumberFormat="1" applyFont="1" applyFill="1" applyBorder="1" applyAlignment="1">
      <alignment horizontal="center" vertical="center" wrapText="1"/>
    </xf>
    <xf numFmtId="49" fontId="2" fillId="0" borderId="10" xfId="4" applyNumberFormat="1" applyFont="1" applyFill="1" applyBorder="1" applyAlignment="1" applyProtection="1">
      <alignment horizontal="center" vertical="center" wrapText="1"/>
    </xf>
    <xf numFmtId="49" fontId="2" fillId="0" borderId="7" xfId="4" applyNumberFormat="1" applyFont="1" applyFill="1" applyBorder="1" applyAlignment="1" applyProtection="1">
      <alignment horizontal="center" vertical="center" wrapText="1"/>
    </xf>
    <xf numFmtId="49" fontId="2" fillId="0" borderId="2" xfId="4" applyNumberFormat="1" applyFont="1" applyFill="1" applyBorder="1" applyAlignment="1" applyProtection="1">
      <alignment horizontal="center" vertical="center"/>
    </xf>
    <xf numFmtId="49" fontId="2" fillId="0" borderId="7" xfId="4" applyNumberFormat="1" applyFont="1" applyFill="1" applyBorder="1" applyAlignment="1" applyProtection="1">
      <alignment horizontal="center" vertical="center"/>
    </xf>
    <xf numFmtId="49" fontId="2" fillId="0" borderId="8" xfId="4" applyNumberFormat="1" applyFont="1" applyFill="1" applyBorder="1" applyAlignment="1" applyProtection="1">
      <alignment horizontal="center" vertical="center"/>
    </xf>
    <xf numFmtId="49" fontId="2" fillId="2" borderId="2" xfId="4" applyNumberFormat="1" applyFont="1" applyFill="1" applyBorder="1" applyAlignment="1" applyProtection="1">
      <alignment horizontal="center" vertical="center"/>
    </xf>
    <xf numFmtId="49" fontId="2" fillId="2" borderId="7" xfId="4" applyNumberFormat="1" applyFont="1" applyFill="1" applyBorder="1" applyAlignment="1" applyProtection="1">
      <alignment horizontal="center" vertical="center"/>
    </xf>
    <xf numFmtId="49" fontId="2" fillId="2" borderId="8" xfId="4" applyNumberFormat="1" applyFont="1" applyFill="1" applyBorder="1" applyAlignment="1" applyProtection="1">
      <alignment horizontal="center" vertical="center"/>
    </xf>
    <xf numFmtId="0" fontId="2" fillId="0" borderId="2" xfId="6" applyNumberFormat="1" applyFont="1" applyFill="1" applyBorder="1" applyAlignment="1" applyProtection="1">
      <alignment horizontal="center" vertical="center"/>
    </xf>
    <xf numFmtId="0" fontId="2" fillId="0" borderId="7" xfId="6" applyNumberFormat="1" applyFont="1" applyFill="1" applyBorder="1" applyAlignment="1" applyProtection="1">
      <alignment horizontal="center" vertical="center"/>
    </xf>
    <xf numFmtId="0" fontId="2" fillId="0" borderId="8" xfId="6" applyNumberFormat="1" applyFont="1" applyFill="1" applyBorder="1" applyAlignment="1" applyProtection="1">
      <alignment horizontal="center" vertical="center"/>
    </xf>
    <xf numFmtId="0" fontId="3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</cellXfs>
  <cellStyles count="7">
    <cellStyle name="常规" xfId="0" builtinId="0"/>
    <cellStyle name="常规 2" xfId="1"/>
    <cellStyle name="常规 3" xfId="2"/>
    <cellStyle name="常规 3_5.政府性基金预算拨款支出预算表" xfId="3"/>
    <cellStyle name="常规 4" xfId="4"/>
    <cellStyle name="千位分隔[0] 2" xfId="5"/>
    <cellStyle name="千位分隔[0] 3" xfId="6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3"/>
  <sheetViews>
    <sheetView showGridLines="0" showZeros="0" workbookViewId="0">
      <selection activeCell="I11" sqref="I11"/>
    </sheetView>
  </sheetViews>
  <sheetFormatPr defaultRowHeight="14.25"/>
  <cols>
    <col min="1" max="1" width="23.75" style="118" customWidth="1"/>
    <col min="2" max="2" width="9.125" style="118" customWidth="1"/>
    <col min="3" max="3" width="27.375" style="118" customWidth="1"/>
    <col min="4" max="4" width="8.25" style="118" customWidth="1"/>
    <col min="5" max="5" width="10.625" style="118" customWidth="1"/>
    <col min="6" max="6" width="12" style="118" customWidth="1"/>
    <col min="7" max="16384" width="9" style="118"/>
  </cols>
  <sheetData>
    <row r="1" spans="1:7" ht="14.25" customHeight="1">
      <c r="A1" s="119" t="s">
        <v>0</v>
      </c>
    </row>
    <row r="2" spans="1:7" ht="20.25" customHeight="1">
      <c r="A2" s="140" t="s">
        <v>1</v>
      </c>
      <c r="B2" s="140"/>
      <c r="C2" s="140"/>
      <c r="D2" s="140"/>
      <c r="E2" s="140"/>
      <c r="F2" s="140"/>
    </row>
    <row r="3" spans="1:7" ht="20.25" customHeight="1">
      <c r="A3" s="119"/>
      <c r="B3" s="119"/>
      <c r="C3" s="119"/>
      <c r="D3" s="119"/>
      <c r="E3" s="119"/>
      <c r="F3" s="120" t="s">
        <v>2</v>
      </c>
    </row>
    <row r="4" spans="1:7" ht="18.75" customHeight="1">
      <c r="A4" s="141" t="s">
        <v>3</v>
      </c>
      <c r="B4" s="141"/>
      <c r="C4" s="141" t="s">
        <v>4</v>
      </c>
      <c r="D4" s="141"/>
      <c r="E4" s="141"/>
      <c r="F4" s="141"/>
      <c r="G4" s="122"/>
    </row>
    <row r="5" spans="1:7" ht="18.75" customHeight="1">
      <c r="A5" s="121" t="s">
        <v>5</v>
      </c>
      <c r="B5" s="121" t="s">
        <v>6</v>
      </c>
      <c r="C5" s="121" t="s">
        <v>5</v>
      </c>
      <c r="D5" s="121" t="s">
        <v>7</v>
      </c>
      <c r="E5" s="123" t="s">
        <v>8</v>
      </c>
      <c r="F5" s="123" t="s">
        <v>9</v>
      </c>
    </row>
    <row r="6" spans="1:7" s="117" customFormat="1" ht="18.75" customHeight="1">
      <c r="A6" s="124" t="s">
        <v>10</v>
      </c>
      <c r="B6" s="125">
        <v>106.43040000000001</v>
      </c>
      <c r="C6" s="124" t="s">
        <v>11</v>
      </c>
      <c r="D6" s="125">
        <v>106.43040000000001</v>
      </c>
      <c r="E6" s="125">
        <v>106.43040000000001</v>
      </c>
      <c r="F6" s="126">
        <f>SUM(F7:F32)</f>
        <v>0</v>
      </c>
    </row>
    <row r="7" spans="1:7" s="117" customFormat="1" ht="18.75" customHeight="1">
      <c r="A7" s="124" t="s">
        <v>12</v>
      </c>
      <c r="B7" s="125">
        <v>106.43040000000001</v>
      </c>
      <c r="C7" s="103" t="s">
        <v>13</v>
      </c>
      <c r="D7" s="125">
        <f t="shared" ref="D7:D33" si="0">E7+F7</f>
        <v>93.094399999999993</v>
      </c>
      <c r="E7" s="125" t="s">
        <v>313</v>
      </c>
      <c r="F7" s="126">
        <v>0</v>
      </c>
    </row>
    <row r="8" spans="1:7" s="117" customFormat="1" ht="18.75" customHeight="1">
      <c r="A8" s="124" t="s">
        <v>14</v>
      </c>
      <c r="B8" s="126">
        <v>0</v>
      </c>
      <c r="C8" s="103" t="s">
        <v>15</v>
      </c>
      <c r="D8" s="126">
        <f t="shared" si="0"/>
        <v>0</v>
      </c>
      <c r="E8" s="126">
        <v>0</v>
      </c>
      <c r="F8" s="126">
        <v>0</v>
      </c>
    </row>
    <row r="9" spans="1:7" s="117" customFormat="1" ht="18.75" customHeight="1">
      <c r="A9" s="124"/>
      <c r="B9" s="126"/>
      <c r="C9" s="103" t="s">
        <v>16</v>
      </c>
      <c r="D9" s="126">
        <f t="shared" si="0"/>
        <v>0</v>
      </c>
      <c r="E9" s="126">
        <v>0</v>
      </c>
      <c r="F9" s="126">
        <v>0</v>
      </c>
    </row>
    <row r="10" spans="1:7" s="117" customFormat="1" ht="18.75" customHeight="1">
      <c r="A10" s="124" t="s">
        <v>17</v>
      </c>
      <c r="B10" s="126"/>
      <c r="C10" s="103" t="s">
        <v>18</v>
      </c>
      <c r="D10" s="126">
        <f t="shared" si="0"/>
        <v>0</v>
      </c>
      <c r="E10" s="126">
        <v>0</v>
      </c>
      <c r="F10" s="126">
        <v>0</v>
      </c>
    </row>
    <row r="11" spans="1:7" s="117" customFormat="1" ht="18.75" customHeight="1">
      <c r="A11" s="124" t="s">
        <v>19</v>
      </c>
      <c r="B11" s="126"/>
      <c r="C11" s="103" t="s">
        <v>20</v>
      </c>
      <c r="D11" s="126">
        <f t="shared" si="0"/>
        <v>0</v>
      </c>
      <c r="E11" s="126"/>
      <c r="F11" s="126">
        <v>0</v>
      </c>
    </row>
    <row r="12" spans="1:7" s="117" customFormat="1" ht="18.75" customHeight="1">
      <c r="A12" s="124" t="s">
        <v>21</v>
      </c>
      <c r="B12" s="126">
        <v>0</v>
      </c>
      <c r="C12" s="103" t="s">
        <v>22</v>
      </c>
      <c r="D12" s="126">
        <f t="shared" si="0"/>
        <v>0</v>
      </c>
      <c r="E12" s="126">
        <v>0</v>
      </c>
      <c r="F12" s="126">
        <v>0</v>
      </c>
    </row>
    <row r="13" spans="1:7" s="117" customFormat="1" ht="18.75" customHeight="1">
      <c r="A13" s="124"/>
      <c r="B13" s="126"/>
      <c r="C13" s="103" t="s">
        <v>23</v>
      </c>
      <c r="D13" s="126">
        <f t="shared" si="0"/>
        <v>0</v>
      </c>
      <c r="E13" s="126">
        <v>0</v>
      </c>
      <c r="F13" s="126">
        <v>0</v>
      </c>
    </row>
    <row r="14" spans="1:7" s="117" customFormat="1" ht="18.75" customHeight="1">
      <c r="A14" s="127"/>
      <c r="B14" s="126"/>
      <c r="C14" s="103" t="s">
        <v>24</v>
      </c>
      <c r="D14" s="126">
        <f t="shared" si="0"/>
        <v>0</v>
      </c>
      <c r="E14" s="126"/>
      <c r="F14" s="126">
        <v>0</v>
      </c>
    </row>
    <row r="15" spans="1:7" s="117" customFormat="1" ht="18.75" customHeight="1">
      <c r="A15" s="127"/>
      <c r="B15" s="126"/>
      <c r="C15" s="103" t="s">
        <v>25</v>
      </c>
      <c r="D15" s="125" t="s">
        <v>311</v>
      </c>
      <c r="E15" s="125" t="s">
        <v>312</v>
      </c>
      <c r="F15" s="126">
        <v>0</v>
      </c>
    </row>
    <row r="16" spans="1:7" s="117" customFormat="1" ht="18.75" customHeight="1">
      <c r="A16" s="127"/>
      <c r="B16" s="126"/>
      <c r="C16" s="103" t="s">
        <v>26</v>
      </c>
      <c r="D16" s="126">
        <f t="shared" si="0"/>
        <v>0</v>
      </c>
      <c r="E16" s="126">
        <v>0</v>
      </c>
      <c r="F16" s="126">
        <v>0</v>
      </c>
    </row>
    <row r="17" spans="1:6" s="117" customFormat="1" ht="18.75" customHeight="1">
      <c r="A17" s="127"/>
      <c r="B17" s="126"/>
      <c r="C17" s="103" t="s">
        <v>27</v>
      </c>
      <c r="D17" s="126">
        <f t="shared" si="0"/>
        <v>0</v>
      </c>
      <c r="E17" s="126">
        <v>0</v>
      </c>
      <c r="F17" s="126">
        <v>0</v>
      </c>
    </row>
    <row r="18" spans="1:6" s="117" customFormat="1" ht="18.75" customHeight="1">
      <c r="A18" s="127"/>
      <c r="B18" s="126"/>
      <c r="C18" s="103" t="s">
        <v>28</v>
      </c>
      <c r="D18" s="126">
        <f t="shared" si="0"/>
        <v>0</v>
      </c>
      <c r="E18" s="126">
        <v>0</v>
      </c>
      <c r="F18" s="126">
        <v>0</v>
      </c>
    </row>
    <row r="19" spans="1:6" s="117" customFormat="1" ht="18.75" customHeight="1">
      <c r="A19" s="127"/>
      <c r="B19" s="126"/>
      <c r="C19" s="103" t="s">
        <v>29</v>
      </c>
      <c r="D19" s="126">
        <f t="shared" si="0"/>
        <v>0</v>
      </c>
      <c r="E19" s="126">
        <v>0</v>
      </c>
      <c r="F19" s="126">
        <v>0</v>
      </c>
    </row>
    <row r="20" spans="1:6" s="117" customFormat="1" ht="18.75" customHeight="1">
      <c r="A20" s="127"/>
      <c r="B20" s="126"/>
      <c r="C20" s="103" t="s">
        <v>30</v>
      </c>
      <c r="D20" s="126">
        <f t="shared" si="0"/>
        <v>0</v>
      </c>
      <c r="E20" s="126">
        <v>0</v>
      </c>
      <c r="F20" s="126">
        <v>0</v>
      </c>
    </row>
    <row r="21" spans="1:6" s="117" customFormat="1" ht="18.75" customHeight="1">
      <c r="A21" s="127"/>
      <c r="B21" s="126"/>
      <c r="C21" s="103" t="s">
        <v>31</v>
      </c>
      <c r="D21" s="126">
        <f t="shared" si="0"/>
        <v>0</v>
      </c>
      <c r="E21" s="126">
        <v>0</v>
      </c>
      <c r="F21" s="126">
        <v>0</v>
      </c>
    </row>
    <row r="22" spans="1:6" s="117" customFormat="1" ht="18.75" customHeight="1">
      <c r="A22" s="127"/>
      <c r="B22" s="126"/>
      <c r="C22" s="103" t="s">
        <v>32</v>
      </c>
      <c r="D22" s="126">
        <f t="shared" si="0"/>
        <v>0</v>
      </c>
      <c r="E22" s="126">
        <v>0</v>
      </c>
      <c r="F22" s="126">
        <v>0</v>
      </c>
    </row>
    <row r="23" spans="1:6" s="117" customFormat="1" ht="18.75" customHeight="1">
      <c r="A23" s="127"/>
      <c r="B23" s="126"/>
      <c r="C23" s="103" t="s">
        <v>33</v>
      </c>
      <c r="D23" s="126">
        <f t="shared" si="0"/>
        <v>0</v>
      </c>
      <c r="E23" s="126">
        <v>0</v>
      </c>
      <c r="F23" s="126">
        <v>0</v>
      </c>
    </row>
    <row r="24" spans="1:6" s="117" customFormat="1" ht="18.75" customHeight="1">
      <c r="A24" s="127"/>
      <c r="B24" s="126"/>
      <c r="C24" s="103" t="s">
        <v>34</v>
      </c>
      <c r="D24" s="126">
        <f t="shared" si="0"/>
        <v>0</v>
      </c>
      <c r="E24" s="126">
        <v>0</v>
      </c>
      <c r="F24" s="126">
        <v>0</v>
      </c>
    </row>
    <row r="25" spans="1:6" s="117" customFormat="1" ht="18.75" customHeight="1">
      <c r="A25" s="127"/>
      <c r="B25" s="126"/>
      <c r="C25" s="103" t="s">
        <v>35</v>
      </c>
      <c r="D25" s="125" t="s">
        <v>309</v>
      </c>
      <c r="E25" s="125" t="s">
        <v>310</v>
      </c>
      <c r="F25" s="126">
        <v>0</v>
      </c>
    </row>
    <row r="26" spans="1:6" s="117" customFormat="1" ht="18.75" customHeight="1">
      <c r="A26" s="127"/>
      <c r="B26" s="126"/>
      <c r="C26" s="103" t="s">
        <v>36</v>
      </c>
      <c r="D26" s="126">
        <f t="shared" si="0"/>
        <v>0</v>
      </c>
      <c r="E26" s="126">
        <v>0</v>
      </c>
      <c r="F26" s="126">
        <v>0</v>
      </c>
    </row>
    <row r="27" spans="1:6" s="117" customFormat="1" ht="18.75" customHeight="1">
      <c r="A27" s="127"/>
      <c r="B27" s="126"/>
      <c r="C27" s="103" t="s">
        <v>37</v>
      </c>
      <c r="D27" s="126">
        <f t="shared" si="0"/>
        <v>0</v>
      </c>
      <c r="E27" s="126">
        <v>0</v>
      </c>
      <c r="F27" s="126">
        <v>0</v>
      </c>
    </row>
    <row r="28" spans="1:6" s="117" customFormat="1" ht="18.75" customHeight="1">
      <c r="A28" s="127"/>
      <c r="B28" s="126"/>
      <c r="C28" s="103" t="s">
        <v>38</v>
      </c>
      <c r="D28" s="126">
        <f t="shared" si="0"/>
        <v>0</v>
      </c>
      <c r="E28" s="126">
        <v>0</v>
      </c>
      <c r="F28" s="126">
        <v>0</v>
      </c>
    </row>
    <row r="29" spans="1:6" s="117" customFormat="1" ht="18.75" customHeight="1">
      <c r="A29" s="127"/>
      <c r="B29" s="126"/>
      <c r="C29" s="103" t="s">
        <v>39</v>
      </c>
      <c r="D29" s="126">
        <f t="shared" si="0"/>
        <v>0</v>
      </c>
      <c r="E29" s="126">
        <v>0</v>
      </c>
      <c r="F29" s="126">
        <v>0</v>
      </c>
    </row>
    <row r="30" spans="1:6" s="117" customFormat="1" ht="18.75" customHeight="1">
      <c r="A30" s="127"/>
      <c r="B30" s="126"/>
      <c r="C30" s="103" t="s">
        <v>40</v>
      </c>
      <c r="D30" s="126">
        <f t="shared" si="0"/>
        <v>0</v>
      </c>
      <c r="E30" s="126">
        <v>0</v>
      </c>
      <c r="F30" s="126">
        <v>0</v>
      </c>
    </row>
    <row r="31" spans="1:6" s="117" customFormat="1" ht="18.75" customHeight="1">
      <c r="A31" s="127"/>
      <c r="B31" s="126"/>
      <c r="C31" s="103" t="s">
        <v>41</v>
      </c>
      <c r="D31" s="126">
        <f t="shared" si="0"/>
        <v>0</v>
      </c>
      <c r="E31" s="126">
        <v>0</v>
      </c>
      <c r="F31" s="126">
        <v>0</v>
      </c>
    </row>
    <row r="32" spans="1:6" s="117" customFormat="1" ht="18.75" customHeight="1">
      <c r="A32" s="127"/>
      <c r="B32" s="126"/>
      <c r="C32" s="103" t="s">
        <v>42</v>
      </c>
      <c r="D32" s="126">
        <f t="shared" si="0"/>
        <v>0</v>
      </c>
      <c r="E32" s="126">
        <v>0</v>
      </c>
      <c r="F32" s="126">
        <v>0</v>
      </c>
    </row>
    <row r="33" spans="1:6" s="117" customFormat="1" ht="18.75" customHeight="1">
      <c r="A33" s="128" t="s">
        <v>43</v>
      </c>
      <c r="B33" s="125">
        <v>106.43040000000001</v>
      </c>
      <c r="C33" s="128" t="s">
        <v>44</v>
      </c>
      <c r="D33" s="125">
        <f t="shared" si="0"/>
        <v>106.43040000000001</v>
      </c>
      <c r="E33" s="125">
        <f>E6</f>
        <v>106.43040000000001</v>
      </c>
      <c r="F33" s="126">
        <f>F6</f>
        <v>0</v>
      </c>
    </row>
  </sheetData>
  <sheetProtection formatCells="0" formatColumns="0" formatRows="0"/>
  <mergeCells count="3">
    <mergeCell ref="A2:F2"/>
    <mergeCell ref="A4:B4"/>
    <mergeCell ref="C4:F4"/>
  </mergeCells>
  <phoneticPr fontId="12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showGridLines="0" showZeros="0" workbookViewId="0">
      <selection activeCell="K11" sqref="K11"/>
    </sheetView>
  </sheetViews>
  <sheetFormatPr defaultColWidth="3.5" defaultRowHeight="14.25"/>
  <cols>
    <col min="1" max="1" width="5.625" style="3" customWidth="1"/>
    <col min="2" max="2" width="5.75" style="110" customWidth="1"/>
    <col min="3" max="3" width="5.5" style="110" customWidth="1"/>
    <col min="4" max="4" width="18.75" style="3" customWidth="1"/>
    <col min="5" max="7" width="15.375" style="3" customWidth="1"/>
    <col min="8" max="254" width="9" style="3" customWidth="1"/>
    <col min="255" max="16384" width="3.5" style="3"/>
  </cols>
  <sheetData>
    <row r="1" spans="1:8" ht="14.25" customHeight="1">
      <c r="A1" s="142" t="s">
        <v>45</v>
      </c>
      <c r="B1" s="142"/>
    </row>
    <row r="2" spans="1:8" ht="25.5" customHeight="1">
      <c r="A2" s="143" t="s">
        <v>46</v>
      </c>
      <c r="B2" s="144"/>
      <c r="C2" s="144"/>
      <c r="D2" s="144"/>
      <c r="E2" s="144"/>
      <c r="F2" s="144"/>
      <c r="G2" s="144"/>
    </row>
    <row r="3" spans="1:8" ht="16.5" customHeight="1">
      <c r="A3" s="97"/>
      <c r="B3" s="111"/>
      <c r="C3" s="111"/>
      <c r="D3" s="97"/>
      <c r="E3" s="97"/>
      <c r="F3" s="97"/>
      <c r="G3" s="98" t="s">
        <v>2</v>
      </c>
    </row>
    <row r="4" spans="1:8" ht="19.5" customHeight="1">
      <c r="A4" s="145" t="s">
        <v>47</v>
      </c>
      <c r="B4" s="145"/>
      <c r="C4" s="145"/>
      <c r="D4" s="145" t="s">
        <v>48</v>
      </c>
      <c r="E4" s="145" t="s">
        <v>7</v>
      </c>
      <c r="F4" s="145" t="s">
        <v>49</v>
      </c>
      <c r="G4" s="145" t="s">
        <v>50</v>
      </c>
    </row>
    <row r="5" spans="1:8" ht="19.5" customHeight="1">
      <c r="A5" s="99" t="s">
        <v>51</v>
      </c>
      <c r="B5" s="112" t="s">
        <v>52</v>
      </c>
      <c r="C5" s="112" t="s">
        <v>53</v>
      </c>
      <c r="D5" s="145"/>
      <c r="E5" s="145"/>
      <c r="F5" s="145"/>
      <c r="G5" s="145"/>
    </row>
    <row r="6" spans="1:8" ht="19.5" customHeight="1">
      <c r="A6" s="99" t="s">
        <v>54</v>
      </c>
      <c r="B6" s="112" t="s">
        <v>54</v>
      </c>
      <c r="C6" s="112" t="s">
        <v>54</v>
      </c>
      <c r="D6" s="99" t="s">
        <v>54</v>
      </c>
      <c r="E6" s="99">
        <v>1</v>
      </c>
      <c r="F6" s="99">
        <v>2</v>
      </c>
      <c r="G6" s="99">
        <v>3</v>
      </c>
    </row>
    <row r="7" spans="1:8" s="2" customFormat="1" ht="19.5" customHeight="1">
      <c r="A7" s="9"/>
      <c r="B7" s="9"/>
      <c r="C7" s="9"/>
      <c r="D7" s="113" t="s">
        <v>7</v>
      </c>
      <c r="E7" s="108">
        <f>F7+G7</f>
        <v>106.43040000000001</v>
      </c>
      <c r="F7" s="108" t="s">
        <v>55</v>
      </c>
      <c r="G7" s="11">
        <v>14</v>
      </c>
      <c r="H7" s="114"/>
    </row>
    <row r="8" spans="1:8" ht="27" customHeight="1">
      <c r="A8" s="9" t="s">
        <v>56</v>
      </c>
      <c r="B8" s="9" t="s">
        <v>57</v>
      </c>
      <c r="C8" s="9" t="s">
        <v>58</v>
      </c>
      <c r="D8" s="115" t="s">
        <v>59</v>
      </c>
      <c r="E8" s="108" t="s">
        <v>60</v>
      </c>
      <c r="F8" s="108" t="s">
        <v>60</v>
      </c>
      <c r="G8" s="109"/>
    </row>
    <row r="9" spans="1:8" ht="27.95" customHeight="1">
      <c r="A9" s="9" t="s">
        <v>56</v>
      </c>
      <c r="B9" s="9" t="s">
        <v>57</v>
      </c>
      <c r="C9" s="9" t="s">
        <v>61</v>
      </c>
      <c r="D9" s="115" t="s">
        <v>62</v>
      </c>
      <c r="E9" s="108" t="s">
        <v>63</v>
      </c>
      <c r="F9" s="108"/>
      <c r="G9" s="11">
        <v>14</v>
      </c>
    </row>
    <row r="10" spans="1:8" ht="27.95" customHeight="1">
      <c r="A10" s="9" t="s">
        <v>64</v>
      </c>
      <c r="B10" s="9" t="s">
        <v>65</v>
      </c>
      <c r="C10" s="9" t="s">
        <v>65</v>
      </c>
      <c r="D10" s="115" t="s">
        <v>66</v>
      </c>
      <c r="E10" s="108" t="s">
        <v>67</v>
      </c>
      <c r="F10" s="108" t="s">
        <v>67</v>
      </c>
      <c r="G10" s="11"/>
    </row>
    <row r="11" spans="1:8" ht="27" customHeight="1">
      <c r="A11" s="9" t="s">
        <v>68</v>
      </c>
      <c r="B11" s="9" t="s">
        <v>69</v>
      </c>
      <c r="C11" s="9" t="s">
        <v>58</v>
      </c>
      <c r="D11" s="115" t="s">
        <v>70</v>
      </c>
      <c r="E11" s="108" t="s">
        <v>71</v>
      </c>
      <c r="F11" s="108" t="s">
        <v>71</v>
      </c>
      <c r="G11" s="11"/>
    </row>
    <row r="12" spans="1:8" ht="19.5" customHeight="1">
      <c r="A12" s="9" t="s">
        <v>68</v>
      </c>
      <c r="B12" s="9" t="s">
        <v>69</v>
      </c>
      <c r="C12" s="9" t="s">
        <v>72</v>
      </c>
      <c r="D12" s="115" t="s">
        <v>73</v>
      </c>
      <c r="E12" s="108" t="s">
        <v>74</v>
      </c>
      <c r="F12" s="108" t="s">
        <v>74</v>
      </c>
      <c r="G12" s="11"/>
    </row>
    <row r="13" spans="1:8" ht="27" customHeight="1">
      <c r="A13" s="9" t="s">
        <v>68</v>
      </c>
      <c r="B13" s="9" t="s">
        <v>69</v>
      </c>
      <c r="C13" s="9" t="s">
        <v>75</v>
      </c>
      <c r="D13" s="115" t="s">
        <v>76</v>
      </c>
      <c r="E13" s="108" t="s">
        <v>77</v>
      </c>
      <c r="F13" s="108" t="s">
        <v>77</v>
      </c>
      <c r="G13" s="11"/>
    </row>
    <row r="14" spans="1:8" ht="19.5" customHeight="1">
      <c r="A14" s="9" t="s">
        <v>78</v>
      </c>
      <c r="B14" s="9" t="s">
        <v>61</v>
      </c>
      <c r="C14" s="9" t="s">
        <v>58</v>
      </c>
      <c r="D14" s="113" t="s">
        <v>79</v>
      </c>
      <c r="E14" s="108">
        <v>6.5526999999999997</v>
      </c>
      <c r="F14" s="108">
        <v>6.5526999999999997</v>
      </c>
      <c r="G14" s="11"/>
    </row>
    <row r="15" spans="1:8" ht="19.5" customHeight="1">
      <c r="A15" s="9"/>
      <c r="B15" s="9"/>
      <c r="C15" s="9"/>
      <c r="D15" s="113"/>
      <c r="E15" s="11"/>
      <c r="F15" s="11"/>
      <c r="G15" s="11"/>
    </row>
    <row r="16" spans="1:8" ht="19.5" customHeight="1">
      <c r="A16" s="9"/>
      <c r="B16" s="9"/>
      <c r="C16" s="9"/>
      <c r="D16" s="113"/>
      <c r="E16" s="11"/>
      <c r="F16" s="11"/>
      <c r="G16" s="11"/>
    </row>
    <row r="17" spans="1:7" ht="19.5" customHeight="1">
      <c r="A17" s="9"/>
      <c r="B17" s="9"/>
      <c r="C17" s="9"/>
      <c r="D17" s="32"/>
      <c r="E17" s="11"/>
      <c r="F17" s="11"/>
      <c r="G17" s="11"/>
    </row>
    <row r="18" spans="1:7" ht="19.5" customHeight="1">
      <c r="A18" s="9"/>
      <c r="B18" s="9"/>
      <c r="C18" s="9"/>
      <c r="D18" s="32"/>
      <c r="E18" s="11"/>
      <c r="F18" s="11"/>
      <c r="G18" s="11"/>
    </row>
    <row r="19" spans="1:7" ht="19.5" customHeight="1">
      <c r="A19" s="9"/>
      <c r="B19" s="9"/>
      <c r="C19" s="9"/>
      <c r="D19" s="113"/>
      <c r="E19" s="11"/>
      <c r="F19" s="11"/>
      <c r="G19" s="11"/>
    </row>
    <row r="20" spans="1:7" ht="19.5" customHeight="1">
      <c r="A20" s="9"/>
      <c r="B20" s="9"/>
      <c r="C20" s="9"/>
      <c r="D20" s="113"/>
      <c r="E20" s="11"/>
      <c r="F20" s="11"/>
      <c r="G20" s="11"/>
    </row>
    <row r="21" spans="1:7" ht="19.5" customHeight="1">
      <c r="A21" s="9"/>
      <c r="B21" s="9"/>
      <c r="C21" s="9"/>
      <c r="D21" s="113"/>
      <c r="E21" s="11"/>
      <c r="F21" s="11"/>
      <c r="G21" s="11"/>
    </row>
    <row r="22" spans="1:7" ht="19.5" customHeight="1">
      <c r="A22" s="9"/>
      <c r="B22" s="9"/>
      <c r="C22" s="9"/>
      <c r="D22" s="32"/>
      <c r="E22" s="11"/>
      <c r="F22" s="11"/>
      <c r="G22" s="11"/>
    </row>
    <row r="23" spans="1:7" ht="19.5" customHeight="1">
      <c r="A23" s="9"/>
      <c r="B23" s="9"/>
      <c r="C23" s="9"/>
      <c r="D23" s="32"/>
      <c r="E23" s="11"/>
      <c r="F23" s="11"/>
      <c r="G23" s="11"/>
    </row>
    <row r="24" spans="1:7" ht="19.5" customHeight="1">
      <c r="A24" s="9"/>
      <c r="B24" s="9"/>
      <c r="C24" s="9"/>
      <c r="D24" s="32"/>
      <c r="E24" s="11"/>
      <c r="F24" s="11"/>
      <c r="G24" s="11"/>
    </row>
    <row r="25" spans="1:7" ht="19.5" customHeight="1">
      <c r="A25" s="9"/>
      <c r="B25" s="9"/>
      <c r="C25" s="9"/>
      <c r="D25" s="32"/>
      <c r="E25" s="11"/>
      <c r="F25" s="11"/>
      <c r="G25" s="11"/>
    </row>
    <row r="26" spans="1:7" ht="19.5" customHeight="1">
      <c r="A26" s="9"/>
      <c r="B26" s="9"/>
      <c r="C26" s="9"/>
      <c r="D26" s="32"/>
      <c r="E26" s="11"/>
      <c r="F26" s="11"/>
      <c r="G26" s="11"/>
    </row>
    <row r="27" spans="1:7" ht="19.5" customHeight="1">
      <c r="A27" s="9"/>
      <c r="B27" s="9"/>
      <c r="C27" s="9"/>
      <c r="D27" s="113"/>
      <c r="E27" s="11"/>
      <c r="F27" s="11"/>
      <c r="G27" s="11"/>
    </row>
    <row r="28" spans="1:7" ht="19.5" customHeight="1">
      <c r="A28" s="9"/>
      <c r="B28" s="9"/>
      <c r="C28" s="9"/>
      <c r="D28" s="113"/>
      <c r="E28" s="11"/>
      <c r="F28" s="11"/>
      <c r="G28" s="11"/>
    </row>
    <row r="29" spans="1:7" ht="19.5" customHeight="1">
      <c r="A29" s="9" t="s">
        <v>80</v>
      </c>
      <c r="B29" s="9" t="s">
        <v>80</v>
      </c>
      <c r="C29" s="9"/>
      <c r="D29" s="113"/>
      <c r="E29" s="11"/>
      <c r="F29" s="11"/>
      <c r="G29" s="11"/>
    </row>
    <row r="30" spans="1:7" ht="19.5" customHeight="1">
      <c r="A30" s="109"/>
      <c r="B30" s="116"/>
      <c r="C30" s="116"/>
      <c r="D30" s="32"/>
      <c r="E30" s="109"/>
      <c r="F30" s="109"/>
      <c r="G30" s="109"/>
    </row>
    <row r="31" spans="1:7" ht="19.5" customHeight="1">
      <c r="A31" s="109"/>
      <c r="B31" s="116"/>
      <c r="C31" s="116"/>
      <c r="D31" s="32"/>
      <c r="E31" s="109"/>
      <c r="F31" s="109"/>
      <c r="G31" s="109"/>
    </row>
    <row r="32" spans="1:7" ht="19.5" customHeight="1">
      <c r="A32" s="9"/>
      <c r="B32" s="9"/>
      <c r="C32" s="9"/>
      <c r="D32" s="113"/>
      <c r="E32" s="11"/>
      <c r="F32" s="11"/>
      <c r="G32" s="11"/>
    </row>
    <row r="33" spans="1:7" ht="19.5" customHeight="1">
      <c r="A33" s="9"/>
      <c r="B33" s="9"/>
      <c r="C33" s="9"/>
      <c r="D33" s="113"/>
      <c r="E33" s="11"/>
      <c r="F33" s="11"/>
      <c r="G33" s="11"/>
    </row>
    <row r="34" spans="1:7" ht="19.5" customHeight="1">
      <c r="A34" s="9"/>
      <c r="B34" s="9"/>
      <c r="C34" s="9"/>
      <c r="D34" s="113"/>
      <c r="E34" s="11"/>
      <c r="F34" s="11"/>
      <c r="G34" s="11"/>
    </row>
    <row r="35" spans="1:7" ht="19.5" customHeight="1">
      <c r="A35" s="109"/>
      <c r="B35" s="116"/>
      <c r="C35" s="116"/>
      <c r="D35" s="32"/>
      <c r="E35" s="109"/>
      <c r="F35" s="109"/>
      <c r="G35" s="109"/>
    </row>
    <row r="36" spans="1:7" ht="19.5" customHeight="1">
      <c r="A36" s="109"/>
      <c r="B36" s="116"/>
      <c r="C36" s="116"/>
      <c r="D36" s="32"/>
      <c r="E36" s="109"/>
      <c r="F36" s="109"/>
      <c r="G36" s="109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12" type="noConversion"/>
  <printOptions horizontalCentered="1"/>
  <pageMargins left="0.74791666666666701" right="0.74791666666666701" top="0.78680555555555598" bottom="0.78680555555555598" header="0.51180555555555596" footer="0.51180555555555596"/>
  <pageSetup paperSize="9" scale="8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5"/>
  <sheetViews>
    <sheetView showGridLines="0" showZeros="0" workbookViewId="0">
      <selection activeCell="D12" sqref="D12"/>
    </sheetView>
  </sheetViews>
  <sheetFormatPr defaultRowHeight="14.25"/>
  <cols>
    <col min="1" max="1" width="12.25" style="3" customWidth="1"/>
    <col min="2" max="2" width="26.125" style="3" customWidth="1"/>
    <col min="3" max="5" width="14.375" style="3" customWidth="1"/>
    <col min="6" max="16384" width="9" style="3"/>
  </cols>
  <sheetData>
    <row r="1" spans="1:5" ht="14.25" customHeight="1">
      <c r="A1" s="4" t="s">
        <v>81</v>
      </c>
    </row>
    <row r="2" spans="1:5" ht="18" customHeight="1">
      <c r="A2" s="143" t="s">
        <v>82</v>
      </c>
      <c r="B2" s="143"/>
      <c r="C2" s="143"/>
      <c r="D2" s="143"/>
      <c r="E2" s="143"/>
    </row>
    <row r="3" spans="1:5" ht="18" customHeight="1">
      <c r="A3" s="97"/>
      <c r="B3" s="97"/>
      <c r="C3" s="97"/>
      <c r="D3" s="97"/>
      <c r="E3" s="98" t="s">
        <v>2</v>
      </c>
    </row>
    <row r="4" spans="1:5" ht="25.5" customHeight="1">
      <c r="A4" s="145" t="s">
        <v>83</v>
      </c>
      <c r="B4" s="145"/>
      <c r="C4" s="145" t="s">
        <v>84</v>
      </c>
      <c r="D4" s="145"/>
      <c r="E4" s="145"/>
    </row>
    <row r="5" spans="1:5" ht="24.75" customHeight="1">
      <c r="A5" s="99" t="s">
        <v>47</v>
      </c>
      <c r="B5" s="99" t="s">
        <v>48</v>
      </c>
      <c r="C5" s="99" t="s">
        <v>7</v>
      </c>
      <c r="D5" s="99" t="s">
        <v>85</v>
      </c>
      <c r="E5" s="99" t="s">
        <v>86</v>
      </c>
    </row>
    <row r="6" spans="1:5" s="2" customFormat="1">
      <c r="A6" s="32"/>
      <c r="B6" s="32" t="s">
        <v>7</v>
      </c>
      <c r="C6" s="105">
        <f>D6+E6</f>
        <v>92.430399999999992</v>
      </c>
      <c r="D6" s="105" t="s">
        <v>279</v>
      </c>
      <c r="E6" s="105" t="s">
        <v>87</v>
      </c>
    </row>
    <row r="7" spans="1:5">
      <c r="A7" s="106">
        <v>301</v>
      </c>
      <c r="B7" s="106" t="s">
        <v>88</v>
      </c>
      <c r="C7" s="105" t="s">
        <v>314</v>
      </c>
      <c r="D7" s="105" t="s">
        <v>315</v>
      </c>
      <c r="E7" s="11"/>
    </row>
    <row r="8" spans="1:5">
      <c r="A8" s="32">
        <v>30101</v>
      </c>
      <c r="B8" s="32" t="s">
        <v>89</v>
      </c>
      <c r="C8" s="107">
        <v>29.61</v>
      </c>
      <c r="D8" s="107">
        <v>29.61</v>
      </c>
      <c r="E8" s="108"/>
    </row>
    <row r="9" spans="1:5">
      <c r="A9" s="32">
        <v>30102</v>
      </c>
      <c r="B9" s="32" t="s">
        <v>90</v>
      </c>
      <c r="C9" s="108" t="s">
        <v>91</v>
      </c>
      <c r="D9" s="108" t="s">
        <v>91</v>
      </c>
      <c r="E9" s="108"/>
    </row>
    <row r="10" spans="1:5">
      <c r="A10" s="32">
        <v>30103</v>
      </c>
      <c r="B10" s="32" t="s">
        <v>92</v>
      </c>
      <c r="C10" s="108" t="s">
        <v>93</v>
      </c>
      <c r="D10" s="108" t="s">
        <v>93</v>
      </c>
      <c r="E10" s="108"/>
    </row>
    <row r="11" spans="1:5">
      <c r="A11" s="32">
        <v>30104</v>
      </c>
      <c r="B11" s="32" t="s">
        <v>94</v>
      </c>
      <c r="C11" s="108" t="s">
        <v>95</v>
      </c>
      <c r="D11" s="108" t="s">
        <v>95</v>
      </c>
      <c r="E11" s="108"/>
    </row>
    <row r="12" spans="1:5">
      <c r="A12" s="32">
        <v>30106</v>
      </c>
      <c r="B12" s="32" t="s">
        <v>96</v>
      </c>
      <c r="C12" s="108"/>
      <c r="D12" s="108"/>
      <c r="E12" s="108"/>
    </row>
    <row r="13" spans="1:5">
      <c r="A13" s="32">
        <v>30107</v>
      </c>
      <c r="B13" s="32" t="s">
        <v>97</v>
      </c>
      <c r="C13" s="108"/>
      <c r="D13" s="108"/>
      <c r="E13" s="108"/>
    </row>
    <row r="14" spans="1:5">
      <c r="A14" s="32">
        <v>30108</v>
      </c>
      <c r="B14" s="32" t="s">
        <v>98</v>
      </c>
      <c r="C14" s="108" t="s">
        <v>67</v>
      </c>
      <c r="D14" s="108" t="s">
        <v>67</v>
      </c>
      <c r="E14" s="108"/>
    </row>
    <row r="15" spans="1:5">
      <c r="A15" s="32">
        <v>30109</v>
      </c>
      <c r="B15" s="32" t="s">
        <v>99</v>
      </c>
      <c r="C15" s="11"/>
      <c r="D15" s="108"/>
      <c r="E15" s="108"/>
    </row>
    <row r="16" spans="1:5">
      <c r="A16" s="32">
        <v>30199</v>
      </c>
      <c r="B16" s="32" t="s">
        <v>100</v>
      </c>
      <c r="C16" s="11"/>
      <c r="D16" s="108"/>
      <c r="E16" s="108"/>
    </row>
    <row r="17" spans="1:5">
      <c r="A17" s="106">
        <v>302</v>
      </c>
      <c r="B17" s="106" t="s">
        <v>101</v>
      </c>
      <c r="C17" s="105" t="s">
        <v>87</v>
      </c>
      <c r="D17" s="108"/>
      <c r="E17" s="105" t="s">
        <v>87</v>
      </c>
    </row>
    <row r="18" spans="1:5">
      <c r="A18" s="32">
        <v>30201</v>
      </c>
      <c r="B18" s="32" t="s">
        <v>102</v>
      </c>
      <c r="C18" s="108" t="s">
        <v>103</v>
      </c>
      <c r="D18" s="108"/>
      <c r="E18" s="108" t="s">
        <v>103</v>
      </c>
    </row>
    <row r="19" spans="1:5">
      <c r="A19" s="32">
        <v>30202</v>
      </c>
      <c r="B19" s="32" t="s">
        <v>104</v>
      </c>
      <c r="C19" s="108" t="s">
        <v>105</v>
      </c>
      <c r="D19" s="108"/>
      <c r="E19" s="108" t="s">
        <v>105</v>
      </c>
    </row>
    <row r="20" spans="1:5">
      <c r="A20" s="32">
        <v>30203</v>
      </c>
      <c r="B20" s="32" t="s">
        <v>106</v>
      </c>
      <c r="C20" s="108"/>
      <c r="D20" s="108"/>
      <c r="E20" s="108"/>
    </row>
    <row r="21" spans="1:5">
      <c r="A21" s="32">
        <v>30204</v>
      </c>
      <c r="B21" s="32" t="s">
        <v>107</v>
      </c>
      <c r="C21" s="108"/>
      <c r="D21" s="108"/>
      <c r="E21" s="108"/>
    </row>
    <row r="22" spans="1:5">
      <c r="A22" s="32">
        <v>30205</v>
      </c>
      <c r="B22" s="32" t="s">
        <v>108</v>
      </c>
      <c r="C22" s="108"/>
      <c r="D22" s="108"/>
      <c r="E22" s="108"/>
    </row>
    <row r="23" spans="1:5">
      <c r="A23" s="32">
        <v>30206</v>
      </c>
      <c r="B23" s="32" t="s">
        <v>109</v>
      </c>
      <c r="C23" s="108"/>
      <c r="D23" s="108"/>
      <c r="E23" s="108"/>
    </row>
    <row r="24" spans="1:5">
      <c r="A24" s="32">
        <v>30207</v>
      </c>
      <c r="B24" s="32" t="s">
        <v>110</v>
      </c>
      <c r="C24" s="108" t="s">
        <v>103</v>
      </c>
      <c r="D24" s="108"/>
      <c r="E24" s="108" t="s">
        <v>103</v>
      </c>
    </row>
    <row r="25" spans="1:5">
      <c r="A25" s="32">
        <v>30209</v>
      </c>
      <c r="B25" s="32" t="s">
        <v>111</v>
      </c>
      <c r="C25" s="108"/>
      <c r="D25" s="108"/>
      <c r="E25" s="108"/>
    </row>
    <row r="26" spans="1:5">
      <c r="A26" s="32">
        <v>30211</v>
      </c>
      <c r="B26" s="32" t="s">
        <v>112</v>
      </c>
      <c r="C26" s="108" t="s">
        <v>103</v>
      </c>
      <c r="D26" s="108"/>
      <c r="E26" s="108" t="s">
        <v>103</v>
      </c>
    </row>
    <row r="27" spans="1:5">
      <c r="A27" s="32">
        <v>30212</v>
      </c>
      <c r="B27" s="32" t="s">
        <v>113</v>
      </c>
      <c r="C27" s="11"/>
      <c r="D27" s="108"/>
      <c r="E27" s="108"/>
    </row>
    <row r="28" spans="1:5">
      <c r="A28" s="32">
        <v>30213</v>
      </c>
      <c r="B28" s="32" t="s">
        <v>114</v>
      </c>
      <c r="C28" s="11"/>
      <c r="D28" s="108"/>
      <c r="E28" s="108"/>
    </row>
    <row r="29" spans="1:5">
      <c r="A29" s="32">
        <v>30214</v>
      </c>
      <c r="B29" s="32" t="s">
        <v>115</v>
      </c>
      <c r="C29" s="11"/>
      <c r="D29" s="108"/>
      <c r="E29" s="108"/>
    </row>
    <row r="30" spans="1:5">
      <c r="A30" s="32">
        <v>30215</v>
      </c>
      <c r="B30" s="32" t="s">
        <v>116</v>
      </c>
      <c r="C30" s="11"/>
      <c r="D30" s="108"/>
      <c r="E30" s="108"/>
    </row>
    <row r="31" spans="1:5">
      <c r="A31" s="32">
        <v>30216</v>
      </c>
      <c r="B31" s="32" t="s">
        <v>117</v>
      </c>
      <c r="C31" s="11"/>
      <c r="D31" s="108"/>
      <c r="E31" s="108"/>
    </row>
    <row r="32" spans="1:5">
      <c r="A32" s="32">
        <v>30217</v>
      </c>
      <c r="B32" s="32" t="s">
        <v>118</v>
      </c>
      <c r="C32" s="11"/>
      <c r="D32" s="108"/>
      <c r="E32" s="108"/>
    </row>
    <row r="33" spans="1:5">
      <c r="A33" s="32">
        <v>30218</v>
      </c>
      <c r="B33" s="32" t="s">
        <v>119</v>
      </c>
      <c r="C33" s="11"/>
      <c r="D33" s="108"/>
      <c r="E33" s="108"/>
    </row>
    <row r="34" spans="1:5">
      <c r="A34" s="32">
        <v>30224</v>
      </c>
      <c r="B34" s="32" t="s">
        <v>120</v>
      </c>
      <c r="C34" s="11"/>
      <c r="D34" s="108"/>
      <c r="E34" s="108"/>
    </row>
    <row r="35" spans="1:5">
      <c r="A35" s="32">
        <v>30225</v>
      </c>
      <c r="B35" s="32" t="s">
        <v>121</v>
      </c>
      <c r="C35" s="11"/>
      <c r="D35" s="108"/>
      <c r="E35" s="108"/>
    </row>
    <row r="36" spans="1:5">
      <c r="A36" s="32">
        <v>30226</v>
      </c>
      <c r="B36" s="32" t="s">
        <v>122</v>
      </c>
      <c r="C36" s="11"/>
      <c r="D36" s="108"/>
      <c r="E36" s="108"/>
    </row>
    <row r="37" spans="1:5">
      <c r="A37" s="32">
        <v>30227</v>
      </c>
      <c r="B37" s="32" t="s">
        <v>123</v>
      </c>
      <c r="C37" s="11"/>
      <c r="D37" s="108"/>
      <c r="E37" s="108"/>
    </row>
    <row r="38" spans="1:5">
      <c r="A38" s="32">
        <v>30228</v>
      </c>
      <c r="B38" s="32" t="s">
        <v>124</v>
      </c>
      <c r="C38" s="108">
        <v>1.0922000000000001</v>
      </c>
      <c r="D38" s="109"/>
      <c r="E38" s="108" t="s">
        <v>125</v>
      </c>
    </row>
    <row r="39" spans="1:5">
      <c r="A39" s="32">
        <v>30229</v>
      </c>
      <c r="B39" s="32" t="s">
        <v>126</v>
      </c>
      <c r="C39" s="108">
        <v>4.8000000000000001E-2</v>
      </c>
      <c r="D39" s="109"/>
      <c r="E39" s="108" t="s">
        <v>127</v>
      </c>
    </row>
    <row r="40" spans="1:5">
      <c r="A40" s="32">
        <v>30231</v>
      </c>
      <c r="B40" s="32" t="s">
        <v>128</v>
      </c>
      <c r="C40" s="108"/>
      <c r="D40" s="109"/>
      <c r="E40" s="108"/>
    </row>
    <row r="41" spans="1:5">
      <c r="A41" s="32">
        <v>30239</v>
      </c>
      <c r="B41" s="32" t="s">
        <v>129</v>
      </c>
      <c r="C41" s="108">
        <v>8.4</v>
      </c>
      <c r="D41" s="109"/>
      <c r="E41" s="108" t="s">
        <v>130</v>
      </c>
    </row>
    <row r="42" spans="1:5">
      <c r="A42" s="32">
        <v>30240</v>
      </c>
      <c r="B42" s="32" t="s">
        <v>131</v>
      </c>
      <c r="C42" s="11"/>
      <c r="D42" s="108"/>
      <c r="E42" s="108"/>
    </row>
    <row r="43" spans="1:5">
      <c r="A43" s="32">
        <v>30299</v>
      </c>
      <c r="B43" s="32" t="s">
        <v>132</v>
      </c>
      <c r="C43" s="11"/>
      <c r="D43" s="108"/>
      <c r="E43" s="108"/>
    </row>
    <row r="44" spans="1:5">
      <c r="A44" s="106">
        <v>303</v>
      </c>
      <c r="B44" s="106" t="s">
        <v>133</v>
      </c>
      <c r="C44" s="105">
        <v>8.8249999999999993</v>
      </c>
      <c r="D44" s="105" t="s">
        <v>134</v>
      </c>
      <c r="E44" s="108"/>
    </row>
    <row r="45" spans="1:5">
      <c r="A45" s="32">
        <v>30301</v>
      </c>
      <c r="B45" s="32" t="s">
        <v>135</v>
      </c>
      <c r="C45" s="11"/>
      <c r="D45" s="108"/>
      <c r="E45" s="108"/>
    </row>
    <row r="46" spans="1:5">
      <c r="A46" s="32">
        <v>30302</v>
      </c>
      <c r="B46" s="32" t="s">
        <v>136</v>
      </c>
      <c r="C46" s="11"/>
      <c r="D46" s="108"/>
      <c r="E46" s="108"/>
    </row>
    <row r="47" spans="1:5">
      <c r="A47" s="32">
        <v>30303</v>
      </c>
      <c r="B47" s="32" t="s">
        <v>137</v>
      </c>
      <c r="C47" s="11"/>
      <c r="D47" s="108"/>
      <c r="E47" s="108"/>
    </row>
    <row r="48" spans="1:5">
      <c r="A48" s="32">
        <v>30304</v>
      </c>
      <c r="B48" s="32" t="s">
        <v>138</v>
      </c>
      <c r="C48" s="11"/>
      <c r="D48" s="108"/>
      <c r="E48" s="108"/>
    </row>
    <row r="49" spans="1:5">
      <c r="A49" s="32">
        <v>30305</v>
      </c>
      <c r="B49" s="32" t="s">
        <v>139</v>
      </c>
      <c r="C49" s="108" t="s">
        <v>140</v>
      </c>
      <c r="D49" s="108" t="s">
        <v>140</v>
      </c>
      <c r="E49" s="108"/>
    </row>
    <row r="50" spans="1:5">
      <c r="A50" s="32">
        <v>30306</v>
      </c>
      <c r="B50" s="32" t="s">
        <v>141</v>
      </c>
      <c r="C50" s="11"/>
      <c r="D50" s="108"/>
      <c r="E50" s="108"/>
    </row>
    <row r="51" spans="1:5">
      <c r="A51" s="32">
        <v>30307</v>
      </c>
      <c r="B51" s="32" t="s">
        <v>142</v>
      </c>
      <c r="C51" s="108" t="s">
        <v>74</v>
      </c>
      <c r="D51" s="108" t="s">
        <v>74</v>
      </c>
      <c r="E51" s="108"/>
    </row>
    <row r="52" spans="1:5">
      <c r="A52" s="32">
        <v>30308</v>
      </c>
      <c r="B52" s="32" t="s">
        <v>143</v>
      </c>
      <c r="C52" s="108"/>
      <c r="D52" s="108"/>
      <c r="E52" s="108"/>
    </row>
    <row r="53" spans="1:5">
      <c r="A53" s="32">
        <v>30309</v>
      </c>
      <c r="B53" s="32" t="s">
        <v>144</v>
      </c>
      <c r="C53" s="108" t="s">
        <v>145</v>
      </c>
      <c r="D53" s="108" t="s">
        <v>145</v>
      </c>
      <c r="E53" s="108"/>
    </row>
    <row r="54" spans="1:5">
      <c r="A54" s="32">
        <v>30310</v>
      </c>
      <c r="B54" s="32" t="s">
        <v>146</v>
      </c>
      <c r="C54" s="108"/>
      <c r="D54" s="108"/>
      <c r="E54" s="108"/>
    </row>
    <row r="55" spans="1:5">
      <c r="A55" s="32">
        <v>30311</v>
      </c>
      <c r="B55" s="32" t="s">
        <v>147</v>
      </c>
      <c r="C55" s="108" t="s">
        <v>148</v>
      </c>
      <c r="D55" s="108" t="s">
        <v>148</v>
      </c>
      <c r="E55" s="108"/>
    </row>
    <row r="56" spans="1:5">
      <c r="A56" s="32">
        <v>30312</v>
      </c>
      <c r="B56" s="32" t="s">
        <v>149</v>
      </c>
      <c r="C56" s="11"/>
      <c r="D56" s="108"/>
      <c r="E56" s="108"/>
    </row>
    <row r="57" spans="1:5">
      <c r="A57" s="32">
        <v>30313</v>
      </c>
      <c r="B57" s="32" t="s">
        <v>150</v>
      </c>
      <c r="C57" s="11"/>
      <c r="D57" s="108"/>
      <c r="E57" s="108"/>
    </row>
    <row r="58" spans="1:5">
      <c r="A58" s="32">
        <v>30314</v>
      </c>
      <c r="B58" s="32" t="s">
        <v>151</v>
      </c>
      <c r="C58" s="11"/>
      <c r="D58" s="108"/>
      <c r="E58" s="108"/>
    </row>
    <row r="59" spans="1:5">
      <c r="A59" s="32">
        <v>30315</v>
      </c>
      <c r="B59" s="32" t="s">
        <v>152</v>
      </c>
      <c r="C59" s="11"/>
      <c r="D59" s="108"/>
      <c r="E59" s="108"/>
    </row>
    <row r="60" spans="1:5">
      <c r="A60" s="32">
        <v>30399</v>
      </c>
      <c r="B60" s="32" t="s">
        <v>153</v>
      </c>
      <c r="C60" s="11"/>
      <c r="D60" s="108"/>
      <c r="E60" s="108"/>
    </row>
    <row r="61" spans="1:5">
      <c r="A61" s="106">
        <v>304</v>
      </c>
      <c r="B61" s="106" t="s">
        <v>154</v>
      </c>
      <c r="C61" s="11"/>
      <c r="D61" s="108"/>
      <c r="E61" s="108"/>
    </row>
    <row r="62" spans="1:5">
      <c r="A62" s="32">
        <v>30401</v>
      </c>
      <c r="B62" s="32" t="s">
        <v>155</v>
      </c>
      <c r="C62" s="11"/>
      <c r="D62" s="108"/>
      <c r="E62" s="108"/>
    </row>
    <row r="63" spans="1:5">
      <c r="A63" s="32">
        <v>30402</v>
      </c>
      <c r="B63" s="32" t="s">
        <v>156</v>
      </c>
      <c r="C63" s="11"/>
      <c r="D63" s="108"/>
      <c r="E63" s="108"/>
    </row>
    <row r="64" spans="1:5">
      <c r="A64" s="32">
        <v>30403</v>
      </c>
      <c r="B64" s="32" t="s">
        <v>157</v>
      </c>
      <c r="C64" s="11"/>
      <c r="D64" s="108"/>
      <c r="E64" s="108"/>
    </row>
    <row r="65" spans="1:5">
      <c r="A65" s="106">
        <v>305</v>
      </c>
      <c r="B65" s="106" t="s">
        <v>158</v>
      </c>
      <c r="C65" s="11"/>
      <c r="D65" s="108"/>
      <c r="E65" s="108"/>
    </row>
    <row r="66" spans="1:5">
      <c r="A66" s="32">
        <v>30501</v>
      </c>
      <c r="B66" s="32" t="s">
        <v>159</v>
      </c>
      <c r="C66" s="11"/>
      <c r="D66" s="108"/>
      <c r="E66" s="108"/>
    </row>
    <row r="67" spans="1:5">
      <c r="A67" s="32">
        <v>30502</v>
      </c>
      <c r="B67" s="32" t="s">
        <v>160</v>
      </c>
      <c r="C67" s="11"/>
      <c r="D67" s="108"/>
      <c r="E67" s="108"/>
    </row>
    <row r="68" spans="1:5">
      <c r="A68" s="32">
        <v>307</v>
      </c>
      <c r="B68" s="32" t="s">
        <v>161</v>
      </c>
      <c r="C68" s="11"/>
      <c r="D68" s="108"/>
      <c r="E68" s="108"/>
    </row>
    <row r="69" spans="1:5">
      <c r="A69" s="32">
        <v>30701</v>
      </c>
      <c r="B69" s="32" t="s">
        <v>162</v>
      </c>
      <c r="C69" s="11"/>
      <c r="D69" s="108"/>
      <c r="E69" s="108"/>
    </row>
    <row r="70" spans="1:5">
      <c r="A70" s="32">
        <v>30702</v>
      </c>
      <c r="B70" s="32" t="s">
        <v>163</v>
      </c>
      <c r="C70" s="11"/>
      <c r="D70" s="108"/>
      <c r="E70" s="108"/>
    </row>
    <row r="71" spans="1:5">
      <c r="A71" s="32">
        <v>308</v>
      </c>
      <c r="B71" s="32" t="s">
        <v>164</v>
      </c>
      <c r="C71" s="11"/>
      <c r="D71" s="108"/>
      <c r="E71" s="108"/>
    </row>
    <row r="72" spans="1:5">
      <c r="A72" s="32">
        <v>30801</v>
      </c>
      <c r="B72" s="32" t="s">
        <v>165</v>
      </c>
      <c r="C72" s="11"/>
      <c r="D72" s="108"/>
      <c r="E72" s="108"/>
    </row>
    <row r="73" spans="1:5">
      <c r="A73" s="32">
        <v>30802</v>
      </c>
      <c r="B73" s="32" t="s">
        <v>166</v>
      </c>
      <c r="C73" s="11"/>
      <c r="D73" s="108"/>
      <c r="E73" s="108"/>
    </row>
    <row r="74" spans="1:5">
      <c r="A74" s="32">
        <v>309</v>
      </c>
      <c r="B74" s="32" t="s">
        <v>167</v>
      </c>
      <c r="C74" s="11"/>
      <c r="D74" s="108"/>
      <c r="E74" s="108"/>
    </row>
    <row r="75" spans="1:5">
      <c r="A75" s="32">
        <v>30901</v>
      </c>
      <c r="B75" s="32" t="s">
        <v>168</v>
      </c>
      <c r="C75" s="11"/>
      <c r="D75" s="108"/>
      <c r="E75" s="108"/>
    </row>
    <row r="76" spans="1:5">
      <c r="A76" s="32" t="s">
        <v>169</v>
      </c>
      <c r="B76" s="32" t="s">
        <v>169</v>
      </c>
      <c r="C76" s="11"/>
      <c r="D76" s="108"/>
      <c r="E76" s="108"/>
    </row>
    <row r="77" spans="1:5">
      <c r="A77" s="32" t="s">
        <v>169</v>
      </c>
      <c r="B77" s="32" t="s">
        <v>169</v>
      </c>
      <c r="C77" s="11"/>
      <c r="D77" s="108"/>
      <c r="E77" s="108"/>
    </row>
    <row r="78" spans="1:5">
      <c r="A78" s="32" t="s">
        <v>169</v>
      </c>
      <c r="B78" s="32" t="s">
        <v>169</v>
      </c>
      <c r="C78" s="11"/>
      <c r="D78" s="108"/>
      <c r="E78" s="108"/>
    </row>
    <row r="79" spans="1:5">
      <c r="A79" s="32">
        <v>30999</v>
      </c>
      <c r="B79" s="32" t="s">
        <v>170</v>
      </c>
      <c r="C79" s="11"/>
      <c r="D79" s="108"/>
      <c r="E79" s="108"/>
    </row>
    <row r="80" spans="1:5">
      <c r="A80" s="32">
        <v>310</v>
      </c>
      <c r="B80" s="32" t="s">
        <v>171</v>
      </c>
      <c r="C80" s="11"/>
      <c r="D80" s="108"/>
      <c r="E80" s="108"/>
    </row>
    <row r="81" spans="1:5">
      <c r="A81" s="32">
        <v>31001</v>
      </c>
      <c r="B81" s="32" t="s">
        <v>172</v>
      </c>
      <c r="C81" s="11"/>
      <c r="D81" s="108"/>
      <c r="E81" s="108"/>
    </row>
    <row r="82" spans="1:5">
      <c r="A82" s="32" t="s">
        <v>169</v>
      </c>
      <c r="B82" s="32" t="s">
        <v>169</v>
      </c>
      <c r="C82" s="11"/>
      <c r="D82" s="108"/>
      <c r="E82" s="108"/>
    </row>
    <row r="83" spans="1:5">
      <c r="A83" s="32" t="s">
        <v>169</v>
      </c>
      <c r="B83" s="32" t="s">
        <v>169</v>
      </c>
      <c r="C83" s="11"/>
      <c r="D83" s="108"/>
      <c r="E83" s="108"/>
    </row>
    <row r="84" spans="1:5">
      <c r="A84" s="32" t="s">
        <v>169</v>
      </c>
      <c r="B84" s="32" t="s">
        <v>169</v>
      </c>
      <c r="C84" s="11"/>
      <c r="D84" s="108"/>
      <c r="E84" s="108"/>
    </row>
    <row r="85" spans="1:5">
      <c r="A85" s="32">
        <v>31099</v>
      </c>
      <c r="B85" s="32" t="s">
        <v>173</v>
      </c>
      <c r="C85" s="11"/>
      <c r="D85" s="108"/>
      <c r="E85" s="108"/>
    </row>
  </sheetData>
  <sheetProtection formatCells="0" formatColumns="0" formatRows="0"/>
  <mergeCells count="3">
    <mergeCell ref="A2:E2"/>
    <mergeCell ref="A4:B4"/>
    <mergeCell ref="C4:E4"/>
  </mergeCells>
  <phoneticPr fontId="12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tabSelected="1" workbookViewId="0">
      <selection activeCell="F10" sqref="F10"/>
    </sheetView>
  </sheetViews>
  <sheetFormatPr defaultRowHeight="14.25"/>
  <cols>
    <col min="1" max="1" width="30.75" style="3" customWidth="1"/>
    <col min="2" max="5" width="15" style="3" customWidth="1"/>
    <col min="6" max="8" width="13" style="3" customWidth="1"/>
    <col min="9" max="16384" width="9" style="3"/>
  </cols>
  <sheetData>
    <row r="1" spans="1:8" ht="14.25" customHeight="1">
      <c r="A1" s="4" t="s">
        <v>174</v>
      </c>
    </row>
    <row r="2" spans="1:8" ht="26.25" customHeight="1">
      <c r="A2" s="143" t="s">
        <v>175</v>
      </c>
      <c r="B2" s="143"/>
      <c r="C2" s="143"/>
      <c r="D2" s="143"/>
      <c r="E2" s="143"/>
      <c r="F2" s="143"/>
      <c r="G2" s="143"/>
    </row>
    <row r="3" spans="1:8" ht="24" customHeight="1">
      <c r="A3" s="97"/>
      <c r="B3" s="97" t="s">
        <v>176</v>
      </c>
      <c r="C3" s="98"/>
      <c r="H3" s="98" t="s">
        <v>177</v>
      </c>
    </row>
    <row r="4" spans="1:8" ht="24" customHeight="1">
      <c r="A4" s="99"/>
      <c r="B4" s="146" t="s">
        <v>178</v>
      </c>
      <c r="C4" s="147"/>
      <c r="D4" s="145" t="s">
        <v>179</v>
      </c>
      <c r="E4" s="145"/>
      <c r="F4" s="146" t="s">
        <v>180</v>
      </c>
      <c r="G4" s="148"/>
      <c r="H4" s="147"/>
    </row>
    <row r="5" spans="1:8" s="96" customFormat="1" ht="34.5" customHeight="1">
      <c r="A5" s="6" t="s">
        <v>5</v>
      </c>
      <c r="B5" s="6" t="s">
        <v>181</v>
      </c>
      <c r="C5" s="6" t="s">
        <v>182</v>
      </c>
      <c r="D5" s="6" t="s">
        <v>183</v>
      </c>
      <c r="E5" s="6" t="s">
        <v>182</v>
      </c>
      <c r="F5" s="6" t="s">
        <v>184</v>
      </c>
      <c r="G5" s="6" t="s">
        <v>185</v>
      </c>
      <c r="H5" s="6" t="s">
        <v>186</v>
      </c>
    </row>
    <row r="6" spans="1:8" s="2" customFormat="1" ht="24.95" customHeight="1">
      <c r="A6" s="100" t="s">
        <v>7</v>
      </c>
      <c r="B6" s="11">
        <f>B7+B8+B9</f>
        <v>0.33</v>
      </c>
      <c r="C6" s="11">
        <f>C7+C8+C9</f>
        <v>0.33</v>
      </c>
      <c r="D6" s="11">
        <v>0.6</v>
      </c>
      <c r="E6" s="11">
        <f>E7+E8+E9</f>
        <v>0.6</v>
      </c>
      <c r="F6" s="101">
        <f t="shared" ref="F6:F11" si="0">C6-E6</f>
        <v>-0.26999999999999996</v>
      </c>
      <c r="G6" s="102">
        <f>F6/C6*100</f>
        <v>-81.818181818181799</v>
      </c>
      <c r="H6" s="102" t="s">
        <v>280</v>
      </c>
    </row>
    <row r="7" spans="1:8" s="2" customFormat="1" ht="24.95" customHeight="1">
      <c r="A7" s="103" t="s">
        <v>187</v>
      </c>
      <c r="B7" s="11">
        <v>0</v>
      </c>
      <c r="C7" s="11"/>
      <c r="D7" s="104"/>
      <c r="E7" s="11"/>
      <c r="F7" s="101">
        <f t="shared" si="0"/>
        <v>0</v>
      </c>
      <c r="G7" s="102"/>
      <c r="H7" s="102"/>
    </row>
    <row r="8" spans="1:8" s="2" customFormat="1" ht="24.95" customHeight="1">
      <c r="A8" s="103" t="s">
        <v>188</v>
      </c>
      <c r="B8" s="11">
        <v>0.33</v>
      </c>
      <c r="C8" s="11">
        <v>0.33</v>
      </c>
      <c r="D8" s="136">
        <v>0.6</v>
      </c>
      <c r="E8" s="11">
        <v>0.6</v>
      </c>
      <c r="F8" s="101">
        <f t="shared" si="0"/>
        <v>-0.26999999999999996</v>
      </c>
      <c r="G8" s="102">
        <f>F8/C8*100</f>
        <v>-81.818181818181799</v>
      </c>
      <c r="H8" s="129" t="s">
        <v>281</v>
      </c>
    </row>
    <row r="9" spans="1:8" s="2" customFormat="1" ht="24.95" customHeight="1">
      <c r="A9" s="103" t="s">
        <v>189</v>
      </c>
      <c r="B9" s="11">
        <f>SUM(B10:B11)</f>
        <v>0</v>
      </c>
      <c r="C9" s="11">
        <f>SUM(C10:C11)</f>
        <v>0</v>
      </c>
      <c r="D9" s="11">
        <f>SUM(D10:D11)</f>
        <v>0</v>
      </c>
      <c r="E9" s="11">
        <f>SUM(E10:E11)</f>
        <v>0</v>
      </c>
      <c r="F9" s="101">
        <f t="shared" si="0"/>
        <v>0</v>
      </c>
      <c r="G9" s="102"/>
      <c r="H9" s="102"/>
    </row>
    <row r="10" spans="1:8" s="2" customFormat="1" ht="24.95" customHeight="1">
      <c r="A10" s="103" t="s">
        <v>190</v>
      </c>
      <c r="B10" s="11"/>
      <c r="C10" s="11"/>
      <c r="D10" s="104"/>
      <c r="E10" s="11"/>
      <c r="F10" s="101">
        <f t="shared" si="0"/>
        <v>0</v>
      </c>
      <c r="G10" s="102"/>
      <c r="H10" s="102"/>
    </row>
    <row r="11" spans="1:8" s="2" customFormat="1" ht="24.95" customHeight="1">
      <c r="A11" s="103" t="s">
        <v>191</v>
      </c>
      <c r="B11" s="11">
        <v>0</v>
      </c>
      <c r="C11" s="11">
        <v>0</v>
      </c>
      <c r="D11" s="104"/>
      <c r="E11" s="11"/>
      <c r="F11" s="101">
        <f t="shared" si="0"/>
        <v>0</v>
      </c>
      <c r="G11" s="102"/>
      <c r="H11" s="102"/>
    </row>
  </sheetData>
  <sheetProtection formatCells="0" formatColumns="0" formatRows="0"/>
  <mergeCells count="4">
    <mergeCell ref="A2:G2"/>
    <mergeCell ref="B4:C4"/>
    <mergeCell ref="D4:E4"/>
    <mergeCell ref="F4:H4"/>
  </mergeCells>
  <phoneticPr fontId="12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1"/>
  <sheetViews>
    <sheetView showGridLines="0" showZeros="0" workbookViewId="0">
      <selection activeCell="T18" sqref="T18"/>
    </sheetView>
  </sheetViews>
  <sheetFormatPr defaultRowHeight="14.25"/>
  <cols>
    <col min="1" max="1" width="3.75" style="3" customWidth="1"/>
    <col min="2" max="2" width="4.375" style="3" customWidth="1"/>
    <col min="3" max="3" width="3.875" style="3" customWidth="1"/>
    <col min="4" max="4" width="7.25" style="3" customWidth="1"/>
    <col min="5" max="5" width="20.375" style="3" customWidth="1"/>
    <col min="6" max="18" width="8.125" style="3" customWidth="1"/>
    <col min="19" max="16384" width="9" style="3"/>
  </cols>
  <sheetData>
    <row r="1" spans="1:18" ht="14.25" customHeight="1">
      <c r="A1" s="85" t="s">
        <v>192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18" ht="20.25" customHeight="1">
      <c r="A2" s="149" t="s">
        <v>193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</row>
    <row r="3" spans="1:18" s="1" customFormat="1" ht="14.25" customHeigh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150" t="s">
        <v>2</v>
      </c>
      <c r="R3" s="150"/>
    </row>
    <row r="4" spans="1:18" s="1" customFormat="1" ht="14.25" customHeight="1">
      <c r="A4" s="151" t="s">
        <v>47</v>
      </c>
      <c r="B4" s="152"/>
      <c r="C4" s="153"/>
      <c r="D4" s="154" t="s">
        <v>194</v>
      </c>
      <c r="E4" s="154" t="s">
        <v>195</v>
      </c>
      <c r="F4" s="154" t="s">
        <v>196</v>
      </c>
      <c r="G4" s="151" t="s">
        <v>49</v>
      </c>
      <c r="H4" s="152"/>
      <c r="I4" s="152"/>
      <c r="J4" s="153"/>
      <c r="K4" s="151" t="s">
        <v>50</v>
      </c>
      <c r="L4" s="152"/>
      <c r="M4" s="152"/>
      <c r="N4" s="152"/>
      <c r="O4" s="152"/>
      <c r="P4" s="152"/>
      <c r="Q4" s="152"/>
      <c r="R4" s="153"/>
    </row>
    <row r="5" spans="1:18" s="1" customFormat="1" ht="42" customHeight="1">
      <c r="A5" s="88" t="s">
        <v>51</v>
      </c>
      <c r="B5" s="88" t="s">
        <v>52</v>
      </c>
      <c r="C5" s="88" t="s">
        <v>53</v>
      </c>
      <c r="D5" s="155"/>
      <c r="E5" s="155"/>
      <c r="F5" s="155"/>
      <c r="G5" s="88" t="s">
        <v>7</v>
      </c>
      <c r="H5" s="88" t="s">
        <v>88</v>
      </c>
      <c r="I5" s="88" t="s">
        <v>101</v>
      </c>
      <c r="J5" s="88" t="s">
        <v>133</v>
      </c>
      <c r="K5" s="88" t="s">
        <v>7</v>
      </c>
      <c r="L5" s="88" t="s">
        <v>154</v>
      </c>
      <c r="M5" s="88" t="s">
        <v>158</v>
      </c>
      <c r="N5" s="88" t="s">
        <v>161</v>
      </c>
      <c r="O5" s="88" t="s">
        <v>164</v>
      </c>
      <c r="P5" s="88" t="s">
        <v>167</v>
      </c>
      <c r="Q5" s="88" t="s">
        <v>171</v>
      </c>
      <c r="R5" s="88" t="s">
        <v>197</v>
      </c>
    </row>
    <row r="6" spans="1:18" s="1" customFormat="1" ht="18" customHeight="1">
      <c r="A6" s="89" t="s">
        <v>54</v>
      </c>
      <c r="B6" s="89" t="s">
        <v>54</v>
      </c>
      <c r="C6" s="89" t="s">
        <v>54</v>
      </c>
      <c r="D6" s="89" t="s">
        <v>54</v>
      </c>
      <c r="E6" s="90" t="s">
        <v>54</v>
      </c>
      <c r="F6" s="88">
        <v>1</v>
      </c>
      <c r="G6" s="88">
        <v>2</v>
      </c>
      <c r="H6" s="88">
        <v>3</v>
      </c>
      <c r="I6" s="88">
        <v>4</v>
      </c>
      <c r="J6" s="88">
        <v>5</v>
      </c>
      <c r="K6" s="88">
        <v>6</v>
      </c>
      <c r="L6" s="88">
        <v>7</v>
      </c>
      <c r="M6" s="88">
        <v>8</v>
      </c>
      <c r="N6" s="88">
        <v>9</v>
      </c>
      <c r="O6" s="88">
        <v>10</v>
      </c>
      <c r="P6" s="88">
        <v>11</v>
      </c>
      <c r="Q6" s="88">
        <v>12</v>
      </c>
      <c r="R6" s="88">
        <v>13</v>
      </c>
    </row>
    <row r="7" spans="1:18" s="1" customFormat="1" ht="16.5" customHeight="1">
      <c r="A7" s="89">
        <v>206</v>
      </c>
      <c r="B7" s="89"/>
      <c r="C7" s="89"/>
      <c r="D7" s="89">
        <v>0</v>
      </c>
      <c r="E7" s="91"/>
      <c r="F7" s="137" t="s">
        <v>316</v>
      </c>
      <c r="G7" s="137" t="s">
        <v>316</v>
      </c>
      <c r="H7" s="137">
        <v>0</v>
      </c>
      <c r="I7" s="137"/>
      <c r="J7" s="88"/>
      <c r="K7" s="88">
        <v>0</v>
      </c>
      <c r="L7" s="88"/>
      <c r="M7" s="88"/>
      <c r="N7" s="88"/>
      <c r="O7" s="88"/>
      <c r="P7" s="88"/>
      <c r="Q7" s="88"/>
      <c r="R7" s="88"/>
    </row>
    <row r="8" spans="1:18" s="1" customFormat="1" ht="30" customHeight="1">
      <c r="A8" s="89"/>
      <c r="B8" s="89">
        <v>10</v>
      </c>
      <c r="C8" s="89"/>
      <c r="D8" s="89"/>
      <c r="E8" s="91" t="s">
        <v>198</v>
      </c>
      <c r="F8" s="11">
        <v>0</v>
      </c>
      <c r="G8" s="137"/>
      <c r="H8" s="137"/>
      <c r="I8" s="137"/>
      <c r="J8" s="88"/>
      <c r="K8" s="88"/>
      <c r="L8" s="88"/>
      <c r="M8" s="88"/>
      <c r="N8" s="88"/>
      <c r="O8" s="88"/>
      <c r="P8" s="88"/>
      <c r="Q8" s="88"/>
      <c r="R8" s="88"/>
    </row>
    <row r="9" spans="1:18" s="1" customFormat="1" ht="16.5" customHeight="1">
      <c r="A9" s="89"/>
      <c r="B9" s="89"/>
      <c r="C9" s="89">
        <v>1</v>
      </c>
      <c r="D9" s="89"/>
      <c r="E9" s="91" t="s">
        <v>199</v>
      </c>
      <c r="F9" s="88">
        <v>0</v>
      </c>
      <c r="G9" s="88">
        <v>0</v>
      </c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</row>
    <row r="10" spans="1:18" s="2" customFormat="1" ht="16.5" customHeight="1">
      <c r="A10" s="92"/>
      <c r="B10" s="92"/>
      <c r="C10" s="92"/>
      <c r="D10" s="92"/>
      <c r="E10" s="32" t="s">
        <v>169</v>
      </c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</row>
    <row r="11" spans="1:18" ht="16.5" customHeight="1">
      <c r="A11" s="92"/>
      <c r="B11" s="92"/>
      <c r="C11" s="92"/>
      <c r="D11" s="92"/>
      <c r="E11" s="32" t="s">
        <v>169</v>
      </c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</row>
    <row r="12" spans="1:18" ht="16.5" customHeight="1">
      <c r="A12" s="92" t="s">
        <v>200</v>
      </c>
      <c r="B12" s="92"/>
      <c r="C12" s="92"/>
      <c r="D12" s="92"/>
      <c r="E12" s="32" t="s">
        <v>201</v>
      </c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</row>
    <row r="13" spans="1:18" ht="37.5" customHeight="1">
      <c r="A13" s="92"/>
      <c r="B13" s="92" t="s">
        <v>202</v>
      </c>
      <c r="C13" s="92"/>
      <c r="D13" s="92"/>
      <c r="E13" s="94" t="s">
        <v>203</v>
      </c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</row>
    <row r="14" spans="1:18" ht="16.5" customHeight="1">
      <c r="A14" s="92"/>
      <c r="B14" s="92"/>
      <c r="C14" s="92" t="s">
        <v>204</v>
      </c>
      <c r="D14" s="92"/>
      <c r="E14" s="32" t="s">
        <v>205</v>
      </c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</row>
    <row r="15" spans="1:18" ht="16.5" customHeight="1">
      <c r="A15" s="92"/>
      <c r="B15" s="92"/>
      <c r="C15" s="92"/>
      <c r="D15" s="92"/>
      <c r="E15" s="32" t="s">
        <v>169</v>
      </c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</row>
    <row r="16" spans="1:18" ht="16.5" customHeight="1">
      <c r="A16" s="92"/>
      <c r="B16" s="92"/>
      <c r="C16" s="92"/>
      <c r="D16" s="92"/>
      <c r="E16" s="32" t="s">
        <v>169</v>
      </c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</row>
    <row r="17" spans="1:18" ht="16.5" customHeight="1">
      <c r="A17" s="92" t="s">
        <v>206</v>
      </c>
      <c r="B17" s="92"/>
      <c r="C17" s="92"/>
      <c r="D17" s="92"/>
      <c r="E17" s="32" t="s">
        <v>197</v>
      </c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</row>
    <row r="18" spans="1:18" ht="26.25" customHeight="1">
      <c r="A18" s="92"/>
      <c r="B18" s="92" t="s">
        <v>207</v>
      </c>
      <c r="C18" s="92"/>
      <c r="D18" s="92"/>
      <c r="E18" s="95" t="s">
        <v>208</v>
      </c>
      <c r="F18" s="32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</row>
    <row r="19" spans="1:18" ht="16.5" customHeight="1">
      <c r="A19" s="92"/>
      <c r="B19" s="92"/>
      <c r="C19" s="92"/>
      <c r="D19" s="92"/>
      <c r="E19" s="32" t="s">
        <v>169</v>
      </c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</row>
    <row r="20" spans="1:18" ht="16.5" customHeight="1">
      <c r="A20" s="92"/>
      <c r="B20" s="92"/>
      <c r="C20" s="92"/>
      <c r="D20" s="92"/>
      <c r="E20" s="32" t="s">
        <v>169</v>
      </c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</row>
    <row r="21" spans="1:18" ht="16.5" customHeight="1">
      <c r="A21" s="92"/>
      <c r="B21" s="92"/>
      <c r="C21" s="92"/>
      <c r="D21" s="92"/>
      <c r="E21" s="32" t="s">
        <v>169</v>
      </c>
      <c r="F21" s="32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</row>
  </sheetData>
  <sheetProtection formatCells="0" formatColumns="0" formatRows="0"/>
  <mergeCells count="8">
    <mergeCell ref="A2:R2"/>
    <mergeCell ref="Q3:R3"/>
    <mergeCell ref="A4:C4"/>
    <mergeCell ref="G4:J4"/>
    <mergeCell ref="K4:R4"/>
    <mergeCell ref="D4:D5"/>
    <mergeCell ref="E4:E5"/>
    <mergeCell ref="F4:F5"/>
  </mergeCells>
  <phoneticPr fontId="12" type="noConversion"/>
  <pageMargins left="0.15625" right="0.15625" top="0.98402777777777795" bottom="0.98402777777777795" header="0.51180555555555596" footer="0.51180555555555596"/>
  <pageSetup paperSize="9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"/>
  <sheetViews>
    <sheetView showGridLines="0" showZeros="0" topLeftCell="A10" workbookViewId="0">
      <selection activeCell="B21" sqref="B21"/>
    </sheetView>
  </sheetViews>
  <sheetFormatPr defaultColWidth="6.875" defaultRowHeight="13.5"/>
  <cols>
    <col min="1" max="1" width="29.5" style="19" customWidth="1"/>
    <col min="2" max="2" width="12.5" style="19" customWidth="1"/>
    <col min="3" max="3" width="10.625" style="19" customWidth="1"/>
    <col min="4" max="4" width="28.625" style="19" customWidth="1"/>
    <col min="5" max="5" width="13.375" style="19" customWidth="1"/>
    <col min="6" max="6" width="10.625" style="19" customWidth="1"/>
    <col min="7" max="16384" width="6.875" style="19"/>
  </cols>
  <sheetData>
    <row r="1" spans="1:6" ht="13.5" customHeight="1">
      <c r="A1" s="20" t="s">
        <v>209</v>
      </c>
    </row>
    <row r="2" spans="1:6" s="47" customFormat="1" ht="39" customHeight="1">
      <c r="A2" s="156" t="s">
        <v>210</v>
      </c>
      <c r="B2" s="156"/>
      <c r="C2" s="156"/>
      <c r="D2" s="156"/>
      <c r="E2" s="156"/>
      <c r="F2" s="156"/>
    </row>
    <row r="3" spans="1:6" s="46" customFormat="1" ht="12" customHeight="1">
      <c r="A3" s="53"/>
      <c r="B3" s="54"/>
      <c r="E3" s="157" t="s">
        <v>2</v>
      </c>
      <c r="F3" s="157"/>
    </row>
    <row r="4" spans="1:6" s="48" customFormat="1" ht="30.75" customHeight="1">
      <c r="A4" s="55" t="s">
        <v>211</v>
      </c>
      <c r="B4" s="56" t="s">
        <v>212</v>
      </c>
      <c r="C4" s="57" t="s">
        <v>213</v>
      </c>
      <c r="D4" s="57" t="s">
        <v>214</v>
      </c>
      <c r="E4" s="58" t="s">
        <v>215</v>
      </c>
      <c r="F4" s="57" t="s">
        <v>213</v>
      </c>
    </row>
    <row r="5" spans="1:6" s="49" customFormat="1" ht="20.25" customHeight="1">
      <c r="A5" s="59" t="s">
        <v>216</v>
      </c>
      <c r="B5" s="138">
        <v>106.43040000000001</v>
      </c>
      <c r="C5" s="61"/>
      <c r="D5" s="59" t="s">
        <v>217</v>
      </c>
      <c r="E5" s="138">
        <v>106.43040000000001</v>
      </c>
      <c r="F5" s="61"/>
    </row>
    <row r="6" spans="1:6" s="49" customFormat="1" ht="20.25" customHeight="1">
      <c r="A6" s="62" t="s">
        <v>218</v>
      </c>
      <c r="B6" s="138" t="s">
        <v>317</v>
      </c>
      <c r="C6" s="61"/>
      <c r="D6" s="62" t="s">
        <v>218</v>
      </c>
      <c r="E6" s="138">
        <v>106.43040000000001</v>
      </c>
      <c r="F6" s="61"/>
    </row>
    <row r="7" spans="1:6" s="49" customFormat="1" ht="30" customHeight="1">
      <c r="A7" s="62" t="s">
        <v>219</v>
      </c>
      <c r="B7" s="60"/>
      <c r="C7" s="61"/>
      <c r="D7" s="62" t="s">
        <v>220</v>
      </c>
      <c r="E7" s="60"/>
      <c r="F7" s="61"/>
    </row>
    <row r="8" spans="1:6" s="49" customFormat="1" ht="19.5" customHeight="1">
      <c r="A8" s="62" t="s">
        <v>221</v>
      </c>
      <c r="B8" s="60">
        <v>0</v>
      </c>
      <c r="C8" s="61"/>
      <c r="D8" s="62" t="s">
        <v>222</v>
      </c>
      <c r="E8" s="60">
        <v>0</v>
      </c>
      <c r="F8" s="61"/>
    </row>
    <row r="9" spans="1:6" s="49" customFormat="1" ht="20.25" customHeight="1">
      <c r="A9" s="59" t="s">
        <v>223</v>
      </c>
      <c r="B9" s="60">
        <v>0</v>
      </c>
      <c r="C9" s="61"/>
      <c r="D9" s="59" t="s">
        <v>223</v>
      </c>
      <c r="E9" s="60">
        <v>0</v>
      </c>
      <c r="F9" s="61"/>
    </row>
    <row r="10" spans="1:6" s="49" customFormat="1" ht="20.25" customHeight="1">
      <c r="A10" s="59" t="s">
        <v>224</v>
      </c>
      <c r="B10" s="60">
        <v>0</v>
      </c>
      <c r="C10" s="61"/>
      <c r="D10" s="59" t="s">
        <v>225</v>
      </c>
      <c r="E10" s="36">
        <v>0</v>
      </c>
      <c r="F10" s="61"/>
    </row>
    <row r="11" spans="1:6" s="49" customFormat="1" ht="20.25" customHeight="1">
      <c r="A11" s="59" t="s">
        <v>226</v>
      </c>
      <c r="B11" s="36"/>
      <c r="C11" s="61"/>
      <c r="D11" s="59" t="s">
        <v>227</v>
      </c>
      <c r="E11" s="63"/>
      <c r="F11" s="61"/>
    </row>
    <row r="12" spans="1:6" s="50" customFormat="1" ht="20.25" customHeight="1">
      <c r="A12" s="64"/>
      <c r="B12" s="65"/>
      <c r="C12" s="61"/>
      <c r="D12" s="59"/>
      <c r="E12" s="65"/>
      <c r="F12" s="61"/>
    </row>
    <row r="13" spans="1:6" s="49" customFormat="1" ht="20.25" customHeight="1">
      <c r="A13" s="59" t="s">
        <v>228</v>
      </c>
      <c r="B13" s="60">
        <v>0</v>
      </c>
      <c r="C13" s="61"/>
      <c r="D13" s="59" t="s">
        <v>229</v>
      </c>
      <c r="E13" s="60">
        <v>0</v>
      </c>
      <c r="F13" s="61"/>
    </row>
    <row r="14" spans="1:6" s="49" customFormat="1" ht="20.25" customHeight="1">
      <c r="A14" s="59" t="s">
        <v>230</v>
      </c>
      <c r="B14" s="36"/>
      <c r="C14" s="61"/>
      <c r="D14" s="59" t="s">
        <v>231</v>
      </c>
      <c r="E14" s="60"/>
      <c r="F14" s="61"/>
    </row>
    <row r="15" spans="1:6" s="49" customFormat="1" ht="20.25" customHeight="1">
      <c r="A15" s="66" t="s">
        <v>232</v>
      </c>
      <c r="B15" s="67"/>
      <c r="C15" s="66"/>
      <c r="D15" s="62" t="s">
        <v>233</v>
      </c>
      <c r="E15" s="36"/>
      <c r="F15" s="61"/>
    </row>
    <row r="16" spans="1:6" s="49" customFormat="1" ht="20.25" customHeight="1">
      <c r="A16" s="66"/>
      <c r="B16" s="68"/>
      <c r="C16" s="66"/>
      <c r="D16" s="59" t="s">
        <v>234</v>
      </c>
      <c r="E16" s="65"/>
      <c r="F16" s="61"/>
    </row>
    <row r="17" spans="1:6" s="48" customFormat="1" ht="20.25" customHeight="1">
      <c r="A17" s="69"/>
      <c r="B17" s="60"/>
      <c r="C17" s="70"/>
      <c r="D17" s="71"/>
      <c r="E17" s="60"/>
      <c r="F17" s="72"/>
    </row>
    <row r="18" spans="1:6" s="51" customFormat="1" ht="20.25" customHeight="1">
      <c r="A18" s="73" t="s">
        <v>235</v>
      </c>
      <c r="B18" s="138">
        <v>106.43040000000001</v>
      </c>
      <c r="C18" s="74"/>
      <c r="D18" s="73" t="s">
        <v>236</v>
      </c>
      <c r="E18" s="139">
        <v>106.43040000000001</v>
      </c>
      <c r="F18" s="75"/>
    </row>
    <row r="19" spans="1:6" s="49" customFormat="1" ht="20.25" customHeight="1">
      <c r="A19" s="59" t="s">
        <v>237</v>
      </c>
      <c r="B19" s="36"/>
      <c r="C19" s="61"/>
      <c r="D19" s="59"/>
      <c r="E19" s="63"/>
      <c r="F19" s="61"/>
    </row>
    <row r="20" spans="1:6" s="50" customFormat="1" ht="20.25" customHeight="1">
      <c r="A20" s="76"/>
      <c r="B20" s="77"/>
      <c r="C20" s="66"/>
      <c r="D20" s="66"/>
      <c r="E20" s="67"/>
      <c r="F20" s="78"/>
    </row>
    <row r="21" spans="1:6" s="50" customFormat="1" ht="20.25" customHeight="1">
      <c r="A21" s="76"/>
      <c r="B21" s="79"/>
      <c r="C21" s="66"/>
      <c r="D21" s="66"/>
      <c r="E21" s="68"/>
      <c r="F21" s="66"/>
    </row>
    <row r="22" spans="1:6" s="50" customFormat="1" ht="20.25" customHeight="1">
      <c r="A22" s="76"/>
      <c r="B22" s="80"/>
      <c r="C22" s="66"/>
      <c r="D22" s="66"/>
      <c r="E22" s="81"/>
      <c r="F22" s="66"/>
    </row>
    <row r="23" spans="1:6" s="51" customFormat="1" ht="20.25" customHeight="1">
      <c r="A23" s="73" t="s">
        <v>238</v>
      </c>
      <c r="B23" s="139">
        <v>106.43040000000001</v>
      </c>
      <c r="C23" s="70"/>
      <c r="D23" s="73" t="s">
        <v>239</v>
      </c>
      <c r="E23" s="139">
        <v>106.43040000000001</v>
      </c>
      <c r="F23" s="70"/>
    </row>
    <row r="24" spans="1:6" s="50" customFormat="1" ht="10.5" customHeight="1">
      <c r="B24" s="49"/>
      <c r="C24" s="49"/>
      <c r="D24" s="49"/>
      <c r="E24" s="82"/>
    </row>
    <row r="25" spans="1:6" s="52" customFormat="1" ht="15" customHeight="1">
      <c r="A25" s="83"/>
      <c r="B25" s="83"/>
      <c r="C25" s="83"/>
      <c r="D25" s="83"/>
      <c r="E25" s="83"/>
      <c r="F25" s="83"/>
    </row>
    <row r="26" spans="1:6" ht="9.75" customHeight="1">
      <c r="E26" s="84"/>
    </row>
    <row r="27" spans="1:6" ht="12.75" customHeight="1"/>
    <row r="28" spans="1:6" ht="12.75" customHeight="1"/>
    <row r="29" spans="1:6" ht="12.75" customHeight="1"/>
    <row r="30" spans="1:6" ht="12.75" customHeight="1"/>
    <row r="31" spans="1:6" ht="9.75" customHeight="1"/>
  </sheetData>
  <sheetProtection formatCells="0" formatColumns="0" formatRows="0"/>
  <mergeCells count="2">
    <mergeCell ref="A2:F2"/>
    <mergeCell ref="E3:F3"/>
  </mergeCells>
  <phoneticPr fontId="12" type="noConversion"/>
  <pageMargins left="0.69930555555555596" right="0.69930555555555596" top="0.75" bottom="0.75" header="0.3" footer="0.3"/>
  <pageSetup paperSize="9" scale="84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8"/>
  <sheetViews>
    <sheetView showGridLines="0" showZeros="0" topLeftCell="A4" workbookViewId="0">
      <selection activeCell="AE2" sqref="AE2"/>
    </sheetView>
  </sheetViews>
  <sheetFormatPr defaultColWidth="6.875" defaultRowHeight="13.5"/>
  <cols>
    <col min="1" max="1" width="10.5" style="19" customWidth="1"/>
    <col min="2" max="2" width="7.375" style="19" customWidth="1"/>
    <col min="3" max="3" width="6.625" style="19" customWidth="1"/>
    <col min="4" max="4" width="6.75" style="19" customWidth="1"/>
    <col min="5" max="5" width="7.125" style="19" customWidth="1"/>
    <col min="6" max="8" width="5.125" style="19" customWidth="1"/>
    <col min="9" max="9" width="3.5" style="19" customWidth="1"/>
    <col min="10" max="16" width="5.125" style="19" customWidth="1"/>
    <col min="17" max="17" width="3.125" style="19" customWidth="1"/>
    <col min="18" max="19" width="5.125" style="19" customWidth="1"/>
    <col min="20" max="20" width="3.125" style="19" customWidth="1"/>
    <col min="21" max="21" width="2.875" style="19" customWidth="1"/>
    <col min="22" max="22" width="5.125" style="19" customWidth="1"/>
    <col min="23" max="23" width="4.25" style="19" customWidth="1"/>
    <col min="24" max="26" width="5.125" style="19" customWidth="1"/>
    <col min="27" max="27" width="3.375" style="19" customWidth="1"/>
    <col min="28" max="31" width="5.125" style="19" customWidth="1"/>
    <col min="32" max="32" width="3.5" style="19" customWidth="1"/>
    <col min="33" max="39" width="5.125" style="19" customWidth="1"/>
    <col min="40" max="16384" width="6.875" style="19"/>
  </cols>
  <sheetData>
    <row r="1" spans="1:254" ht="13.5" customHeight="1">
      <c r="A1" s="20" t="s">
        <v>240</v>
      </c>
    </row>
    <row r="2" spans="1:254" s="13" customFormat="1" ht="30" customHeight="1">
      <c r="A2" s="21" t="s">
        <v>241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</row>
    <row r="3" spans="1:254" s="14" customFormat="1" ht="15.75" customHeight="1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H3" s="24"/>
      <c r="AJ3" s="24"/>
      <c r="AK3" s="24"/>
      <c r="AM3" s="42" t="s">
        <v>2</v>
      </c>
      <c r="AT3" s="46"/>
      <c r="AU3" s="46"/>
      <c r="AV3" s="46"/>
      <c r="AW3" s="46"/>
    </row>
    <row r="4" spans="1:254" s="15" customFormat="1" ht="37.5" customHeight="1">
      <c r="A4" s="178" t="s">
        <v>242</v>
      </c>
      <c r="B4" s="180" t="s">
        <v>196</v>
      </c>
      <c r="C4" s="188" t="s">
        <v>243</v>
      </c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90"/>
      <c r="T4" s="188" t="s">
        <v>244</v>
      </c>
      <c r="U4" s="189"/>
      <c r="V4" s="189"/>
      <c r="W4" s="189"/>
      <c r="X4" s="189"/>
      <c r="Y4" s="189"/>
      <c r="Z4" s="190"/>
      <c r="AA4" s="175" t="s">
        <v>245</v>
      </c>
      <c r="AB4" s="176"/>
      <c r="AC4" s="176"/>
      <c r="AD4" s="176"/>
      <c r="AE4" s="177"/>
      <c r="AF4" s="158" t="s">
        <v>246</v>
      </c>
      <c r="AG4" s="159"/>
      <c r="AH4" s="159"/>
      <c r="AI4" s="159"/>
      <c r="AJ4" s="160"/>
      <c r="AK4" s="159" t="s">
        <v>247</v>
      </c>
      <c r="AL4" s="169" t="s">
        <v>248</v>
      </c>
      <c r="AM4" s="163" t="s">
        <v>249</v>
      </c>
    </row>
    <row r="5" spans="1:254" s="16" customFormat="1" ht="19.5" customHeight="1">
      <c r="A5" s="178"/>
      <c r="B5" s="181"/>
      <c r="C5" s="166" t="s">
        <v>7</v>
      </c>
      <c r="D5" s="185" t="s">
        <v>250</v>
      </c>
      <c r="E5" s="186"/>
      <c r="F5" s="186"/>
      <c r="G5" s="186"/>
      <c r="H5" s="187"/>
      <c r="I5" s="188" t="s">
        <v>251</v>
      </c>
      <c r="J5" s="189"/>
      <c r="K5" s="189"/>
      <c r="L5" s="189"/>
      <c r="M5" s="189"/>
      <c r="N5" s="189"/>
      <c r="O5" s="189"/>
      <c r="P5" s="190"/>
      <c r="Q5" s="191" t="s">
        <v>252</v>
      </c>
      <c r="R5" s="192"/>
      <c r="S5" s="193"/>
      <c r="T5" s="183" t="s">
        <v>7</v>
      </c>
      <c r="U5" s="161" t="s">
        <v>253</v>
      </c>
      <c r="V5" s="161" t="s">
        <v>254</v>
      </c>
      <c r="W5" s="161" t="s">
        <v>255</v>
      </c>
      <c r="X5" s="161" t="s">
        <v>256</v>
      </c>
      <c r="Y5" s="161" t="s">
        <v>257</v>
      </c>
      <c r="Z5" s="166" t="s">
        <v>258</v>
      </c>
      <c r="AA5" s="161" t="s">
        <v>7</v>
      </c>
      <c r="AB5" s="161" t="s">
        <v>259</v>
      </c>
      <c r="AC5" s="161" t="s">
        <v>260</v>
      </c>
      <c r="AD5" s="161" t="s">
        <v>261</v>
      </c>
      <c r="AE5" s="166" t="s">
        <v>262</v>
      </c>
      <c r="AF5" s="168" t="s">
        <v>7</v>
      </c>
      <c r="AG5" s="170" t="s">
        <v>263</v>
      </c>
      <c r="AH5" s="173" t="s">
        <v>264</v>
      </c>
      <c r="AI5" s="171" t="s">
        <v>261</v>
      </c>
      <c r="AJ5" s="170" t="s">
        <v>265</v>
      </c>
      <c r="AK5" s="158"/>
      <c r="AL5" s="169"/>
      <c r="AM5" s="164"/>
    </row>
    <row r="6" spans="1:254" s="17" customFormat="1" ht="247.5" customHeight="1">
      <c r="A6" s="179"/>
      <c r="B6" s="182"/>
      <c r="C6" s="167"/>
      <c r="D6" s="25" t="s">
        <v>266</v>
      </c>
      <c r="E6" s="25" t="s">
        <v>253</v>
      </c>
      <c r="F6" s="25" t="s">
        <v>254</v>
      </c>
      <c r="G6" s="25" t="s">
        <v>255</v>
      </c>
      <c r="H6" s="26" t="s">
        <v>256</v>
      </c>
      <c r="I6" s="33" t="s">
        <v>266</v>
      </c>
      <c r="J6" s="34" t="s">
        <v>267</v>
      </c>
      <c r="K6" s="34" t="s">
        <v>268</v>
      </c>
      <c r="L6" s="34" t="s">
        <v>269</v>
      </c>
      <c r="M6" s="34" t="s">
        <v>270</v>
      </c>
      <c r="N6" s="34" t="s">
        <v>271</v>
      </c>
      <c r="O6" s="34" t="s">
        <v>261</v>
      </c>
      <c r="P6" s="35" t="s">
        <v>272</v>
      </c>
      <c r="Q6" s="38" t="s">
        <v>266</v>
      </c>
      <c r="R6" s="39" t="s">
        <v>273</v>
      </c>
      <c r="S6" s="40" t="s">
        <v>274</v>
      </c>
      <c r="T6" s="184"/>
      <c r="U6" s="162"/>
      <c r="V6" s="162"/>
      <c r="W6" s="162"/>
      <c r="X6" s="162"/>
      <c r="Y6" s="162"/>
      <c r="Z6" s="167"/>
      <c r="AA6" s="162"/>
      <c r="AB6" s="162"/>
      <c r="AC6" s="162"/>
      <c r="AD6" s="162"/>
      <c r="AE6" s="167"/>
      <c r="AF6" s="169"/>
      <c r="AG6" s="159"/>
      <c r="AH6" s="174"/>
      <c r="AI6" s="172"/>
      <c r="AJ6" s="159"/>
      <c r="AK6" s="158"/>
      <c r="AL6" s="169"/>
      <c r="AM6" s="165"/>
    </row>
    <row r="7" spans="1:254" ht="21.75" customHeight="1">
      <c r="A7" s="27" t="s">
        <v>54</v>
      </c>
      <c r="B7" s="28">
        <v>1</v>
      </c>
      <c r="C7" s="28">
        <f t="shared" ref="C7:AM7" si="0">B7+1</f>
        <v>2</v>
      </c>
      <c r="D7" s="28">
        <f t="shared" si="0"/>
        <v>3</v>
      </c>
      <c r="E7" s="28">
        <f t="shared" si="0"/>
        <v>4</v>
      </c>
      <c r="F7" s="28">
        <f t="shared" si="0"/>
        <v>5</v>
      </c>
      <c r="G7" s="28">
        <f t="shared" si="0"/>
        <v>6</v>
      </c>
      <c r="H7" s="28">
        <f t="shared" si="0"/>
        <v>7</v>
      </c>
      <c r="I7" s="28">
        <f t="shared" si="0"/>
        <v>8</v>
      </c>
      <c r="J7" s="28">
        <f t="shared" si="0"/>
        <v>9</v>
      </c>
      <c r="K7" s="28">
        <f t="shared" si="0"/>
        <v>10</v>
      </c>
      <c r="L7" s="28">
        <f t="shared" si="0"/>
        <v>11</v>
      </c>
      <c r="M7" s="28">
        <f t="shared" si="0"/>
        <v>12</v>
      </c>
      <c r="N7" s="28">
        <f t="shared" si="0"/>
        <v>13</v>
      </c>
      <c r="O7" s="28">
        <f t="shared" si="0"/>
        <v>14</v>
      </c>
      <c r="P7" s="28">
        <f t="shared" si="0"/>
        <v>15</v>
      </c>
      <c r="Q7" s="28">
        <f t="shared" si="0"/>
        <v>16</v>
      </c>
      <c r="R7" s="28">
        <f t="shared" si="0"/>
        <v>17</v>
      </c>
      <c r="S7" s="28">
        <f t="shared" si="0"/>
        <v>18</v>
      </c>
      <c r="T7" s="28">
        <f t="shared" si="0"/>
        <v>19</v>
      </c>
      <c r="U7" s="28">
        <f t="shared" si="0"/>
        <v>20</v>
      </c>
      <c r="V7" s="28">
        <f t="shared" si="0"/>
        <v>21</v>
      </c>
      <c r="W7" s="28">
        <f t="shared" si="0"/>
        <v>22</v>
      </c>
      <c r="X7" s="28">
        <f t="shared" si="0"/>
        <v>23</v>
      </c>
      <c r="Y7" s="28">
        <f t="shared" si="0"/>
        <v>24</v>
      </c>
      <c r="Z7" s="28">
        <f t="shared" si="0"/>
        <v>25</v>
      </c>
      <c r="AA7" s="28">
        <f t="shared" si="0"/>
        <v>26</v>
      </c>
      <c r="AB7" s="28">
        <f t="shared" si="0"/>
        <v>27</v>
      </c>
      <c r="AC7" s="28">
        <f t="shared" si="0"/>
        <v>28</v>
      </c>
      <c r="AD7" s="28">
        <f t="shared" si="0"/>
        <v>29</v>
      </c>
      <c r="AE7" s="28">
        <f t="shared" si="0"/>
        <v>30</v>
      </c>
      <c r="AF7" s="28">
        <f t="shared" si="0"/>
        <v>31</v>
      </c>
      <c r="AG7" s="28">
        <f t="shared" si="0"/>
        <v>32</v>
      </c>
      <c r="AH7" s="28">
        <f t="shared" si="0"/>
        <v>33</v>
      </c>
      <c r="AI7" s="28">
        <f t="shared" si="0"/>
        <v>34</v>
      </c>
      <c r="AJ7" s="28">
        <f t="shared" si="0"/>
        <v>35</v>
      </c>
      <c r="AK7" s="28">
        <f t="shared" si="0"/>
        <v>36</v>
      </c>
      <c r="AL7" s="28">
        <f t="shared" si="0"/>
        <v>37</v>
      </c>
      <c r="AM7" s="28">
        <f t="shared" si="0"/>
        <v>38</v>
      </c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</row>
    <row r="8" spans="1:254" s="18" customFormat="1" ht="21.75" customHeight="1">
      <c r="A8" s="29" t="s">
        <v>7</v>
      </c>
      <c r="B8" s="132">
        <v>106.43040000000001</v>
      </c>
      <c r="C8" s="132">
        <v>106.43040000000001</v>
      </c>
      <c r="D8" s="132">
        <v>106.43040000000001</v>
      </c>
      <c r="E8" s="132" t="s">
        <v>284</v>
      </c>
      <c r="F8" s="30"/>
      <c r="G8" s="30"/>
      <c r="H8" s="30"/>
      <c r="I8" s="30"/>
      <c r="J8" s="30"/>
      <c r="K8" s="36"/>
      <c r="L8" s="37"/>
      <c r="M8" s="30"/>
      <c r="N8" s="30"/>
      <c r="O8" s="30"/>
      <c r="P8" s="30"/>
      <c r="Q8" s="41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41"/>
      <c r="AG8" s="41"/>
      <c r="AH8" s="30"/>
      <c r="AI8" s="30"/>
      <c r="AJ8" s="30"/>
      <c r="AK8" s="30"/>
      <c r="AL8" s="36"/>
      <c r="AM8" s="44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</row>
    <row r="9" spans="1:254" ht="21.75" customHeight="1">
      <c r="A9" s="130" t="s">
        <v>282</v>
      </c>
      <c r="B9" s="132">
        <v>106.43040000000001</v>
      </c>
      <c r="C9" s="132">
        <v>106.43040000000001</v>
      </c>
      <c r="D9" s="132">
        <v>106.43040000000001</v>
      </c>
      <c r="E9" s="132">
        <v>106.43040000000001</v>
      </c>
      <c r="F9" s="30"/>
      <c r="G9" s="30"/>
      <c r="H9" s="30"/>
      <c r="I9" s="30"/>
      <c r="J9" s="30"/>
      <c r="K9" s="36"/>
      <c r="L9" s="37"/>
      <c r="M9" s="30"/>
      <c r="N9" s="30"/>
      <c r="O9" s="30"/>
      <c r="P9" s="30"/>
      <c r="Q9" s="41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41"/>
      <c r="AG9" s="41"/>
      <c r="AH9" s="30"/>
      <c r="AI9" s="30"/>
      <c r="AJ9" s="30"/>
      <c r="AK9" s="30"/>
      <c r="AL9" s="36"/>
      <c r="AM9" s="44"/>
    </row>
    <row r="10" spans="1:254" ht="43.5" customHeight="1">
      <c r="A10" s="131" t="s">
        <v>283</v>
      </c>
      <c r="B10" s="132">
        <v>106.43040000000001</v>
      </c>
      <c r="C10" s="132">
        <v>106.43040000000001</v>
      </c>
      <c r="D10" s="132">
        <v>106.43040000000001</v>
      </c>
      <c r="E10" s="132">
        <v>106.43040000000001</v>
      </c>
      <c r="F10" s="30"/>
      <c r="G10" s="30"/>
      <c r="H10" s="30"/>
      <c r="I10" s="30"/>
      <c r="J10" s="30"/>
      <c r="K10" s="36"/>
      <c r="L10" s="37"/>
      <c r="M10" s="30"/>
      <c r="N10" s="30"/>
      <c r="O10" s="30"/>
      <c r="P10" s="30"/>
      <c r="Q10" s="41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41"/>
      <c r="AG10" s="41"/>
      <c r="AH10" s="30"/>
      <c r="AI10" s="30"/>
      <c r="AJ10" s="30"/>
      <c r="AK10" s="30"/>
      <c r="AL10" s="36"/>
      <c r="AM10" s="44"/>
    </row>
    <row r="11" spans="1:254" ht="21.75" customHeight="1">
      <c r="A11" s="31"/>
      <c r="B11" s="30"/>
      <c r="C11" s="30"/>
      <c r="D11" s="30"/>
      <c r="E11" s="30"/>
      <c r="F11" s="30"/>
      <c r="G11" s="30"/>
      <c r="H11" s="30"/>
      <c r="I11" s="30"/>
      <c r="J11" s="30"/>
      <c r="K11" s="36"/>
      <c r="L11" s="37"/>
      <c r="M11" s="30"/>
      <c r="N11" s="30"/>
      <c r="O11" s="30"/>
      <c r="P11" s="30"/>
      <c r="Q11" s="41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41"/>
      <c r="AG11" s="41"/>
      <c r="AH11" s="30"/>
      <c r="AI11" s="30"/>
      <c r="AJ11" s="30"/>
      <c r="AK11" s="30"/>
      <c r="AL11" s="36"/>
      <c r="AM11" s="44"/>
    </row>
    <row r="12" spans="1:254" ht="21.75" customHeight="1">
      <c r="A12" s="32"/>
      <c r="B12" s="30"/>
      <c r="C12" s="30"/>
      <c r="D12" s="30"/>
      <c r="E12" s="30"/>
      <c r="F12" s="30"/>
      <c r="G12" s="30"/>
      <c r="H12" s="30"/>
      <c r="I12" s="30"/>
      <c r="J12" s="30"/>
      <c r="K12" s="36"/>
      <c r="L12" s="37"/>
      <c r="M12" s="30"/>
      <c r="N12" s="30"/>
      <c r="O12" s="30"/>
      <c r="P12" s="30"/>
      <c r="Q12" s="41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41"/>
      <c r="AG12" s="41"/>
      <c r="AH12" s="30"/>
      <c r="AI12" s="30"/>
      <c r="AJ12" s="30"/>
      <c r="AK12" s="30"/>
      <c r="AL12" s="36"/>
      <c r="AM12" s="44"/>
    </row>
    <row r="13" spans="1:254" ht="21.75" customHeight="1">
      <c r="A13" s="32"/>
      <c r="B13" s="30"/>
      <c r="C13" s="30"/>
      <c r="D13" s="30"/>
      <c r="E13" s="30"/>
      <c r="F13" s="30"/>
      <c r="G13" s="30"/>
      <c r="H13" s="30"/>
      <c r="I13" s="30"/>
      <c r="J13" s="30"/>
      <c r="K13" s="36"/>
      <c r="L13" s="37"/>
      <c r="M13" s="30"/>
      <c r="N13" s="30"/>
      <c r="O13" s="30"/>
      <c r="P13" s="30"/>
      <c r="Q13" s="41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41"/>
      <c r="AG13" s="41"/>
      <c r="AH13" s="30"/>
      <c r="AI13" s="30"/>
      <c r="AJ13" s="30"/>
      <c r="AK13" s="30"/>
      <c r="AL13" s="36"/>
      <c r="AM13" s="44"/>
    </row>
    <row r="18" spans="2:2">
      <c r="B18" s="19" t="s">
        <v>275</v>
      </c>
    </row>
  </sheetData>
  <sheetProtection formatCells="0" formatColumns="0" formatRows="0"/>
  <mergeCells count="30">
    <mergeCell ref="A4:A6"/>
    <mergeCell ref="B4:B6"/>
    <mergeCell ref="C5:C6"/>
    <mergeCell ref="T5:T6"/>
    <mergeCell ref="D5:H5"/>
    <mergeCell ref="I5:P5"/>
    <mergeCell ref="Q5:S5"/>
    <mergeCell ref="C4:S4"/>
    <mergeCell ref="T4:Z4"/>
    <mergeCell ref="Y5:Y6"/>
    <mergeCell ref="AH5:AH6"/>
    <mergeCell ref="AL4:AL6"/>
    <mergeCell ref="AA4:AE4"/>
    <mergeCell ref="Z5:Z6"/>
    <mergeCell ref="U5:U6"/>
    <mergeCell ref="AA5:AA6"/>
    <mergeCell ref="AB5:AB6"/>
    <mergeCell ref="V5:V6"/>
    <mergeCell ref="W5:W6"/>
    <mergeCell ref="X5:X6"/>
    <mergeCell ref="AF4:AJ4"/>
    <mergeCell ref="AC5:AC6"/>
    <mergeCell ref="AD5:AD6"/>
    <mergeCell ref="AM4:AM6"/>
    <mergeCell ref="AE5:AE6"/>
    <mergeCell ref="AF5:AF6"/>
    <mergeCell ref="AG5:AG6"/>
    <mergeCell ref="AI5:AI6"/>
    <mergeCell ref="AK4:AK6"/>
    <mergeCell ref="AJ5:AJ6"/>
  </mergeCells>
  <phoneticPr fontId="12" type="noConversion"/>
  <pageMargins left="0.70763888888888904" right="0.70763888888888904" top="0.74791666666666701" bottom="0.74791666666666701" header="0.31388888888888899" footer="0.31388888888888899"/>
  <pageSetup paperSize="8" scale="91" fitToHeight="0" orientation="landscape" horizontalDpi="100" verticalDpi="1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1"/>
  <sheetViews>
    <sheetView showGridLines="0" showZeros="0" topLeftCell="A13" workbookViewId="0">
      <selection activeCell="I9" sqref="I9"/>
    </sheetView>
  </sheetViews>
  <sheetFormatPr defaultRowHeight="14.25"/>
  <cols>
    <col min="1" max="3" width="5.625" style="3" customWidth="1"/>
    <col min="4" max="4" width="12.125" style="3" customWidth="1"/>
    <col min="5" max="5" width="12.875" style="3" customWidth="1"/>
    <col min="6" max="18" width="10.5" style="3" customWidth="1"/>
    <col min="19" max="16384" width="9" style="3"/>
  </cols>
  <sheetData>
    <row r="1" spans="1:18" ht="14.25" customHeight="1">
      <c r="A1" s="4" t="s">
        <v>276</v>
      </c>
    </row>
    <row r="2" spans="1:18" ht="20.25" customHeight="1">
      <c r="A2" s="194" t="s">
        <v>277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</row>
    <row r="3" spans="1:18" s="1" customFormat="1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2" t="s">
        <v>2</v>
      </c>
    </row>
    <row r="4" spans="1:18" s="1" customFormat="1" ht="21.75" customHeight="1">
      <c r="A4" s="195" t="s">
        <v>47</v>
      </c>
      <c r="B4" s="195"/>
      <c r="C4" s="195"/>
      <c r="D4" s="196" t="s">
        <v>194</v>
      </c>
      <c r="E4" s="196" t="s">
        <v>195</v>
      </c>
      <c r="F4" s="195" t="s">
        <v>196</v>
      </c>
      <c r="G4" s="195" t="s">
        <v>49</v>
      </c>
      <c r="H4" s="195"/>
      <c r="I4" s="195"/>
      <c r="J4" s="195"/>
      <c r="K4" s="195" t="s">
        <v>50</v>
      </c>
      <c r="L4" s="195"/>
      <c r="M4" s="195"/>
      <c r="N4" s="195"/>
      <c r="O4" s="195"/>
      <c r="P4" s="195"/>
      <c r="Q4" s="195"/>
      <c r="R4" s="195"/>
    </row>
    <row r="5" spans="1:18" s="1" customFormat="1" ht="42" customHeight="1">
      <c r="A5" s="6" t="s">
        <v>51</v>
      </c>
      <c r="B5" s="6" t="s">
        <v>52</v>
      </c>
      <c r="C5" s="6" t="s">
        <v>53</v>
      </c>
      <c r="D5" s="197"/>
      <c r="E5" s="197"/>
      <c r="F5" s="195"/>
      <c r="G5" s="6" t="s">
        <v>7</v>
      </c>
      <c r="H5" s="6" t="s">
        <v>88</v>
      </c>
      <c r="I5" s="6" t="s">
        <v>101</v>
      </c>
      <c r="J5" s="6" t="s">
        <v>133</v>
      </c>
      <c r="K5" s="6" t="s">
        <v>7</v>
      </c>
      <c r="L5" s="6" t="s">
        <v>154</v>
      </c>
      <c r="M5" s="6" t="s">
        <v>158</v>
      </c>
      <c r="N5" s="6" t="s">
        <v>161</v>
      </c>
      <c r="O5" s="6" t="s">
        <v>164</v>
      </c>
      <c r="P5" s="6" t="s">
        <v>167</v>
      </c>
      <c r="Q5" s="6" t="s">
        <v>171</v>
      </c>
      <c r="R5" s="6" t="s">
        <v>197</v>
      </c>
    </row>
    <row r="6" spans="1:18" s="1" customFormat="1" ht="21.75" customHeight="1">
      <c r="A6" s="7" t="s">
        <v>54</v>
      </c>
      <c r="B6" s="7" t="s">
        <v>54</v>
      </c>
      <c r="C6" s="7" t="s">
        <v>54</v>
      </c>
      <c r="D6" s="7" t="s">
        <v>54</v>
      </c>
      <c r="E6" s="8" t="s">
        <v>54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 s="2" customFormat="1" ht="21.75" customHeight="1">
      <c r="A7" s="9"/>
      <c r="B7" s="9"/>
      <c r="C7" s="9"/>
      <c r="D7" s="9"/>
      <c r="E7" s="10" t="s">
        <v>7</v>
      </c>
      <c r="F7" s="108">
        <v>106.43040000000001</v>
      </c>
      <c r="G7" s="108" t="s">
        <v>291</v>
      </c>
      <c r="H7" s="108">
        <v>54.6051</v>
      </c>
      <c r="I7" s="108" t="s">
        <v>290</v>
      </c>
      <c r="J7" s="108" t="s">
        <v>289</v>
      </c>
      <c r="K7" s="11">
        <v>14</v>
      </c>
      <c r="L7" s="11"/>
      <c r="M7" s="11"/>
      <c r="N7" s="11"/>
      <c r="O7" s="11"/>
      <c r="P7" s="11"/>
      <c r="Q7" s="11">
        <v>14</v>
      </c>
      <c r="R7" s="11"/>
    </row>
    <row r="8" spans="1:18" ht="27" customHeight="1">
      <c r="A8" s="9" t="s">
        <v>285</v>
      </c>
      <c r="B8" s="9" t="s">
        <v>286</v>
      </c>
      <c r="C8" s="9" t="s">
        <v>287</v>
      </c>
      <c r="D8" s="9"/>
      <c r="E8" s="133" t="s">
        <v>288</v>
      </c>
      <c r="F8" s="108" t="s">
        <v>291</v>
      </c>
      <c r="G8" s="108" t="s">
        <v>291</v>
      </c>
      <c r="H8" s="108">
        <v>54.6051</v>
      </c>
      <c r="I8" s="108" t="s">
        <v>290</v>
      </c>
      <c r="J8" s="135" t="s">
        <v>297</v>
      </c>
      <c r="K8" s="11"/>
      <c r="L8" s="11"/>
      <c r="M8" s="11"/>
      <c r="N8" s="11"/>
      <c r="O8" s="11"/>
      <c r="P8" s="11"/>
      <c r="Q8" s="11"/>
      <c r="R8" s="11"/>
    </row>
    <row r="9" spans="1:18" ht="36.75" customHeight="1">
      <c r="A9" s="9" t="s">
        <v>285</v>
      </c>
      <c r="B9" s="9" t="s">
        <v>286</v>
      </c>
      <c r="C9" s="9" t="s">
        <v>293</v>
      </c>
      <c r="D9" s="10"/>
      <c r="E9" s="133" t="s">
        <v>292</v>
      </c>
      <c r="F9" s="11">
        <v>14</v>
      </c>
      <c r="G9" s="11"/>
      <c r="H9" s="11"/>
      <c r="I9" s="11"/>
      <c r="J9" s="11"/>
      <c r="K9" s="11">
        <v>14</v>
      </c>
      <c r="L9" s="11"/>
      <c r="M9" s="11"/>
      <c r="N9" s="11"/>
      <c r="O9" s="11"/>
      <c r="P9" s="11"/>
      <c r="Q9" s="11">
        <v>14</v>
      </c>
      <c r="R9" s="11"/>
    </row>
    <row r="10" spans="1:18" ht="37.5" customHeight="1">
      <c r="A10" s="9" t="s">
        <v>294</v>
      </c>
      <c r="B10" s="9" t="s">
        <v>295</v>
      </c>
      <c r="C10" s="9" t="s">
        <v>295</v>
      </c>
      <c r="D10" s="10"/>
      <c r="E10" s="134" t="s">
        <v>296</v>
      </c>
      <c r="F10" s="11"/>
      <c r="G10" s="11"/>
      <c r="H10" s="11"/>
      <c r="I10" s="11"/>
      <c r="J10" s="134">
        <v>10.921099999999999</v>
      </c>
      <c r="K10" s="11"/>
      <c r="L10" s="11"/>
      <c r="M10" s="11"/>
      <c r="N10" s="11"/>
      <c r="O10" s="11"/>
      <c r="P10" s="11"/>
      <c r="Q10" s="11"/>
      <c r="R10" s="11"/>
    </row>
    <row r="11" spans="1:18" ht="21.75" customHeight="1">
      <c r="A11" s="9" t="s">
        <v>298</v>
      </c>
      <c r="B11" s="9" t="s">
        <v>299</v>
      </c>
      <c r="C11" s="9" t="s">
        <v>287</v>
      </c>
      <c r="D11" s="10"/>
      <c r="E11" s="9" t="s">
        <v>300</v>
      </c>
      <c r="F11" s="11"/>
      <c r="G11" s="11"/>
      <c r="H11" s="11"/>
      <c r="I11" s="11"/>
      <c r="J11" s="135">
        <v>4.3685</v>
      </c>
      <c r="K11" s="11"/>
      <c r="L11" s="11"/>
      <c r="M11" s="11">
        <v>0</v>
      </c>
      <c r="N11" s="11"/>
      <c r="O11" s="11"/>
      <c r="P11" s="11"/>
      <c r="Q11" s="11"/>
      <c r="R11" s="11"/>
    </row>
    <row r="12" spans="1:18" ht="21.75" customHeight="1">
      <c r="A12" s="9" t="s">
        <v>298</v>
      </c>
      <c r="B12" s="9" t="s">
        <v>299</v>
      </c>
      <c r="C12" s="9" t="s">
        <v>301</v>
      </c>
      <c r="D12" s="10"/>
      <c r="E12" s="9" t="s">
        <v>302</v>
      </c>
      <c r="F12" s="11"/>
      <c r="G12" s="11"/>
      <c r="H12" s="11"/>
      <c r="I12" s="11"/>
      <c r="J12" s="135">
        <v>2.1842999999999999</v>
      </c>
      <c r="K12" s="11"/>
      <c r="L12" s="11"/>
      <c r="M12" s="11"/>
      <c r="N12" s="11"/>
      <c r="O12" s="11"/>
      <c r="P12" s="11"/>
      <c r="Q12" s="11"/>
      <c r="R12" s="11"/>
    </row>
    <row r="13" spans="1:18" ht="30" customHeight="1">
      <c r="A13" s="9" t="s">
        <v>298</v>
      </c>
      <c r="B13" s="9" t="s">
        <v>299</v>
      </c>
      <c r="C13" s="9" t="s">
        <v>303</v>
      </c>
      <c r="D13" s="10"/>
      <c r="E13" s="134" t="s">
        <v>304</v>
      </c>
      <c r="F13" s="11"/>
      <c r="G13" s="11"/>
      <c r="H13" s="11"/>
      <c r="I13" s="11"/>
      <c r="J13" s="135">
        <v>0.23050000000000001</v>
      </c>
      <c r="K13" s="11"/>
      <c r="L13" s="11"/>
      <c r="M13" s="11">
        <v>0</v>
      </c>
      <c r="N13" s="11"/>
      <c r="O13" s="11"/>
      <c r="P13" s="11"/>
      <c r="Q13" s="11"/>
      <c r="R13" s="11"/>
    </row>
    <row r="14" spans="1:18" ht="21.75" customHeight="1">
      <c r="A14" s="9" t="s">
        <v>305</v>
      </c>
      <c r="B14" s="9" t="s">
        <v>306</v>
      </c>
      <c r="C14" s="9" t="s">
        <v>307</v>
      </c>
      <c r="D14" s="10"/>
      <c r="E14" s="9" t="s">
        <v>308</v>
      </c>
      <c r="F14" s="11"/>
      <c r="G14" s="11"/>
      <c r="H14" s="11"/>
      <c r="I14" s="11"/>
      <c r="J14" s="135">
        <v>6.5526999999999997</v>
      </c>
      <c r="K14" s="11"/>
      <c r="L14" s="11"/>
      <c r="M14" s="11"/>
      <c r="N14" s="11"/>
      <c r="O14" s="11"/>
      <c r="P14" s="11"/>
      <c r="Q14" s="11"/>
      <c r="R14" s="11"/>
    </row>
    <row r="15" spans="1:18" ht="21.75" customHeight="1">
      <c r="A15" s="9"/>
      <c r="B15" s="9"/>
      <c r="C15" s="9"/>
      <c r="D15" s="10"/>
      <c r="E15" s="9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ht="21.75" customHeight="1">
      <c r="A16" s="9"/>
      <c r="B16" s="9"/>
      <c r="C16" s="9"/>
      <c r="D16" s="10"/>
      <c r="E16" s="9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ht="21.75" customHeight="1">
      <c r="A17" s="9"/>
      <c r="B17" s="9"/>
      <c r="C17" s="9"/>
      <c r="D17" s="10"/>
      <c r="E17" s="9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ht="21.75" customHeight="1">
      <c r="A18" s="9"/>
      <c r="B18" s="9"/>
      <c r="C18" s="9"/>
      <c r="D18" s="10"/>
      <c r="E18" s="9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ht="21.75" customHeight="1">
      <c r="A19" s="9"/>
      <c r="B19" s="9"/>
      <c r="C19" s="9"/>
      <c r="D19" s="10"/>
      <c r="E19" s="9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ht="21.75" customHeight="1">
      <c r="A20" s="9" t="s">
        <v>278</v>
      </c>
      <c r="B20" s="9" t="s">
        <v>278</v>
      </c>
      <c r="C20" s="9" t="s">
        <v>278</v>
      </c>
      <c r="D20" s="10"/>
      <c r="E20" s="9" t="s">
        <v>278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ht="21.75" customHeight="1">
      <c r="A21" s="9" t="s">
        <v>278</v>
      </c>
      <c r="B21" s="9" t="s">
        <v>278</v>
      </c>
      <c r="C21" s="9" t="s">
        <v>278</v>
      </c>
      <c r="D21" s="10"/>
      <c r="E21" s="9" t="s">
        <v>278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honeticPr fontId="12" type="noConversion"/>
  <pageMargins left="0.60902777777777795" right="0.15625" top="0.98402777777777795" bottom="0.98402777777777795" header="0.51180555555555596" footer="0.51180555555555596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cp:lastPrinted>2017-02-16T02:53:50Z</cp:lastPrinted>
  <dcterms:created xsi:type="dcterms:W3CDTF">2017-01-20T02:12:00Z</dcterms:created>
  <dcterms:modified xsi:type="dcterms:W3CDTF">2017-10-25T07:31:54Z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9374298</vt:i4>
  </property>
  <property fmtid="{D5CDD505-2E9C-101B-9397-08002B2CF9AE}" pid="3" name="KSOProductBuildVer">
    <vt:lpwstr>2052-10.1.0.6206</vt:lpwstr>
  </property>
</Properties>
</file>